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 tabRatio="500"/>
  </bookViews>
  <sheets>
    <sheet name="Location 1" sheetId="2" r:id="rId1"/>
    <sheet name="Location 2" sheetId="3" r:id="rId2"/>
    <sheet name="Location 3" sheetId="4" r:id="rId3"/>
  </sheets>
  <calcPr calcId="145621" iterateCount="1"/>
</workbook>
</file>

<file path=xl/calcChain.xml><?xml version="1.0" encoding="utf-8"?>
<calcChain xmlns="http://schemas.openxmlformats.org/spreadsheetml/2006/main">
  <c r="M47" i="4" l="1"/>
  <c r="M48" i="4" s="1"/>
  <c r="L47" i="4"/>
  <c r="L48" i="4" s="1"/>
  <c r="K47" i="4"/>
  <c r="K48" i="4" s="1"/>
  <c r="J47" i="4"/>
  <c r="J48" i="4" s="1"/>
  <c r="I47" i="4"/>
  <c r="I48" i="4" s="1"/>
  <c r="H47" i="4"/>
  <c r="H48" i="4" s="1"/>
  <c r="G47" i="4"/>
  <c r="G48" i="4" s="1"/>
  <c r="F47" i="4"/>
  <c r="F48" i="4" s="1"/>
  <c r="E47" i="4"/>
  <c r="E48" i="4" s="1"/>
  <c r="D47" i="4"/>
  <c r="D48" i="4" s="1"/>
  <c r="C47" i="4"/>
  <c r="C48" i="4" s="1"/>
  <c r="B47" i="4"/>
  <c r="B48" i="4" s="1"/>
  <c r="C48" i="3"/>
  <c r="M47" i="3"/>
  <c r="M48" i="3" s="1"/>
  <c r="L47" i="3"/>
  <c r="L48" i="3" s="1"/>
  <c r="K47" i="3"/>
  <c r="K48" i="3" s="1"/>
  <c r="J47" i="3"/>
  <c r="J48" i="3" s="1"/>
  <c r="I47" i="3"/>
  <c r="I48" i="3" s="1"/>
  <c r="H47" i="3"/>
  <c r="H48" i="3" s="1"/>
  <c r="G47" i="3"/>
  <c r="G48" i="3" s="1"/>
  <c r="F47" i="3"/>
  <c r="F48" i="3" s="1"/>
  <c r="E47" i="3"/>
  <c r="E48" i="3" s="1"/>
  <c r="D47" i="3"/>
  <c r="D48" i="3" s="1"/>
  <c r="C47" i="3"/>
  <c r="B47" i="3"/>
  <c r="B48" i="3" s="1"/>
  <c r="M43" i="4"/>
  <c r="L43" i="4"/>
  <c r="K43" i="4"/>
  <c r="J43" i="4"/>
  <c r="I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M38" i="4"/>
  <c r="M39" i="4" s="1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C39" i="4" s="1"/>
  <c r="B38" i="4"/>
  <c r="B39" i="4" s="1"/>
  <c r="M39" i="3"/>
  <c r="J39" i="3"/>
  <c r="H39" i="3"/>
  <c r="G39" i="3"/>
  <c r="E39" i="3"/>
  <c r="B39" i="3"/>
  <c r="M38" i="3"/>
  <c r="L38" i="3"/>
  <c r="L39" i="3" s="1"/>
  <c r="K38" i="3"/>
  <c r="K39" i="3" s="1"/>
  <c r="J38" i="3"/>
  <c r="I38" i="3"/>
  <c r="I39" i="3" s="1"/>
  <c r="H38" i="3"/>
  <c r="G38" i="3"/>
  <c r="F38" i="3"/>
  <c r="F39" i="3" s="1"/>
  <c r="E38" i="3"/>
  <c r="D38" i="3"/>
  <c r="D39" i="3" s="1"/>
  <c r="C38" i="3"/>
  <c r="C39" i="3" s="1"/>
  <c r="B38" i="3"/>
  <c r="M33" i="4"/>
  <c r="L33" i="4"/>
  <c r="K33" i="4"/>
  <c r="J33" i="4"/>
  <c r="I33" i="4"/>
  <c r="H33" i="4"/>
  <c r="G33" i="4"/>
  <c r="F33" i="4"/>
  <c r="E33" i="4"/>
  <c r="D33" i="4"/>
  <c r="C33" i="4"/>
  <c r="B33" i="4"/>
  <c r="B33" i="3"/>
  <c r="M33" i="3"/>
  <c r="L33" i="3"/>
  <c r="K33" i="3"/>
  <c r="J33" i="3"/>
  <c r="I33" i="3"/>
  <c r="H33" i="3"/>
  <c r="G33" i="3"/>
  <c r="F33" i="3"/>
  <c r="E33" i="3"/>
  <c r="D33" i="3"/>
  <c r="C33" i="3"/>
  <c r="C48" i="2"/>
  <c r="D48" i="2"/>
  <c r="E48" i="2"/>
  <c r="F48" i="2"/>
  <c r="G48" i="2"/>
  <c r="H48" i="2"/>
  <c r="I48" i="2"/>
  <c r="J48" i="2"/>
  <c r="K48" i="2"/>
  <c r="L48" i="2"/>
  <c r="M48" i="2"/>
  <c r="B48" i="2"/>
  <c r="C47" i="2"/>
  <c r="D47" i="2"/>
  <c r="E47" i="2"/>
  <c r="F47" i="2"/>
  <c r="G47" i="2"/>
  <c r="H47" i="2"/>
  <c r="I47" i="2"/>
  <c r="J47" i="2"/>
  <c r="K47" i="2"/>
  <c r="L47" i="2"/>
  <c r="M47" i="2"/>
  <c r="B47" i="2"/>
  <c r="C43" i="2"/>
  <c r="D43" i="2"/>
  <c r="E43" i="2"/>
  <c r="F43" i="2"/>
  <c r="G43" i="2"/>
  <c r="H43" i="2"/>
  <c r="I43" i="2"/>
  <c r="J43" i="2"/>
  <c r="K43" i="2"/>
  <c r="L43" i="2"/>
  <c r="M43" i="2"/>
  <c r="B43" i="2"/>
  <c r="B39" i="2"/>
  <c r="C39" i="2"/>
  <c r="D39" i="2"/>
  <c r="E39" i="2"/>
  <c r="F39" i="2"/>
  <c r="G39" i="2"/>
  <c r="H39" i="2"/>
  <c r="I39" i="2"/>
  <c r="J39" i="2"/>
  <c r="K39" i="2"/>
  <c r="L39" i="2"/>
  <c r="M39" i="2"/>
  <c r="M38" i="2"/>
  <c r="C38" i="2"/>
  <c r="D38" i="2"/>
  <c r="E38" i="2"/>
  <c r="F38" i="2"/>
  <c r="G38" i="2"/>
  <c r="H38" i="2"/>
  <c r="I38" i="2"/>
  <c r="J38" i="2"/>
  <c r="K38" i="2"/>
  <c r="L38" i="2"/>
  <c r="B38" i="2"/>
  <c r="C33" i="2"/>
  <c r="D33" i="2"/>
  <c r="E33" i="2"/>
  <c r="F33" i="2"/>
  <c r="G33" i="2"/>
  <c r="H33" i="2"/>
  <c r="I33" i="2"/>
  <c r="J33" i="2"/>
  <c r="K33" i="2"/>
  <c r="L33" i="2"/>
  <c r="M33" i="2"/>
  <c r="B33" i="2"/>
  <c r="M25" i="4"/>
  <c r="L25" i="4"/>
  <c r="K25" i="4"/>
  <c r="J25" i="4"/>
  <c r="I25" i="4"/>
  <c r="H25" i="4"/>
  <c r="G25" i="4"/>
  <c r="F25" i="4"/>
  <c r="E25" i="4"/>
  <c r="D25" i="4"/>
  <c r="C25" i="4"/>
  <c r="B25" i="4"/>
  <c r="M17" i="4"/>
  <c r="L17" i="4"/>
  <c r="K17" i="4"/>
  <c r="J17" i="4"/>
  <c r="I17" i="4"/>
  <c r="H17" i="4"/>
  <c r="G17" i="4"/>
  <c r="F17" i="4"/>
  <c r="E17" i="4"/>
  <c r="D17" i="4"/>
  <c r="C17" i="4"/>
  <c r="B17" i="4"/>
  <c r="M12" i="4"/>
  <c r="L12" i="4"/>
  <c r="K12" i="4"/>
  <c r="K18" i="4" s="1"/>
  <c r="K26" i="4" s="1"/>
  <c r="J12" i="4"/>
  <c r="J18" i="4" s="1"/>
  <c r="I12" i="4"/>
  <c r="H12" i="4"/>
  <c r="H18" i="4" s="1"/>
  <c r="H26" i="4" s="1"/>
  <c r="G12" i="4"/>
  <c r="G18" i="4" s="1"/>
  <c r="G26" i="4" s="1"/>
  <c r="F12" i="4"/>
  <c r="F18" i="4" s="1"/>
  <c r="F26" i="4" s="1"/>
  <c r="E12" i="4"/>
  <c r="D12" i="4"/>
  <c r="D18" i="4" s="1"/>
  <c r="C12" i="4"/>
  <c r="C18" i="4" s="1"/>
  <c r="C26" i="4" s="1"/>
  <c r="B12" i="4"/>
  <c r="B18" i="4" s="1"/>
  <c r="M25" i="3"/>
  <c r="L25" i="3"/>
  <c r="K25" i="3"/>
  <c r="J25" i="3"/>
  <c r="I25" i="3"/>
  <c r="H25" i="3"/>
  <c r="G25" i="3"/>
  <c r="F25" i="3"/>
  <c r="E25" i="3"/>
  <c r="D25" i="3"/>
  <c r="C25" i="3"/>
  <c r="B25" i="3"/>
  <c r="M17" i="3"/>
  <c r="M18" i="3" s="1"/>
  <c r="M26" i="3" s="1"/>
  <c r="L17" i="3"/>
  <c r="K17" i="3"/>
  <c r="J17" i="3"/>
  <c r="I17" i="3"/>
  <c r="H17" i="3"/>
  <c r="G17" i="3"/>
  <c r="F17" i="3"/>
  <c r="E17" i="3"/>
  <c r="E18" i="3" s="1"/>
  <c r="E26" i="3" s="1"/>
  <c r="D17" i="3"/>
  <c r="C17" i="3"/>
  <c r="B17" i="3"/>
  <c r="M12" i="3"/>
  <c r="L12" i="3"/>
  <c r="L18" i="3" s="1"/>
  <c r="L26" i="3" s="1"/>
  <c r="K12" i="3"/>
  <c r="K18" i="3" s="1"/>
  <c r="K26" i="3" s="1"/>
  <c r="J12" i="3"/>
  <c r="I12" i="3"/>
  <c r="H12" i="3"/>
  <c r="H18" i="3" s="1"/>
  <c r="H26" i="3" s="1"/>
  <c r="G12" i="3"/>
  <c r="F12" i="3"/>
  <c r="E12" i="3"/>
  <c r="D12" i="3"/>
  <c r="D18" i="3" s="1"/>
  <c r="D26" i="3" s="1"/>
  <c r="C12" i="3"/>
  <c r="C18" i="3" s="1"/>
  <c r="C26" i="3" s="1"/>
  <c r="B12" i="3"/>
  <c r="B12" i="2"/>
  <c r="C12" i="2"/>
  <c r="D12" i="2"/>
  <c r="E12" i="2"/>
  <c r="E18" i="2" s="1"/>
  <c r="F12" i="2"/>
  <c r="F18" i="2" s="1"/>
  <c r="F26" i="2" s="1"/>
  <c r="G12" i="2"/>
  <c r="H12" i="2"/>
  <c r="I12" i="2"/>
  <c r="J12" i="2"/>
  <c r="K12" i="2"/>
  <c r="L12" i="2"/>
  <c r="M12" i="2"/>
  <c r="M18" i="2" s="1"/>
  <c r="B17" i="2"/>
  <c r="C17" i="2"/>
  <c r="D17" i="2"/>
  <c r="D18" i="2" s="1"/>
  <c r="D26" i="2" s="1"/>
  <c r="E17" i="2"/>
  <c r="F17" i="2"/>
  <c r="G17" i="2"/>
  <c r="H17" i="2"/>
  <c r="I17" i="2"/>
  <c r="J17" i="2"/>
  <c r="K17" i="2"/>
  <c r="L17" i="2"/>
  <c r="L18" i="2" s="1"/>
  <c r="L26" i="2" s="1"/>
  <c r="M17" i="2"/>
  <c r="C18" i="2"/>
  <c r="C26" i="2" s="1"/>
  <c r="G18" i="2"/>
  <c r="H18" i="2"/>
  <c r="K18" i="2"/>
  <c r="K26" i="2" s="1"/>
  <c r="B25" i="2"/>
  <c r="C25" i="2"/>
  <c r="D25" i="2"/>
  <c r="E25" i="2"/>
  <c r="F25" i="2"/>
  <c r="G25" i="2"/>
  <c r="H25" i="2"/>
  <c r="I25" i="2"/>
  <c r="J25" i="2"/>
  <c r="K25" i="2"/>
  <c r="L25" i="2"/>
  <c r="M25" i="2"/>
  <c r="E18" i="4" l="1"/>
  <c r="E26" i="4" s="1"/>
  <c r="M18" i="4"/>
  <c r="M26" i="4" s="1"/>
  <c r="I18" i="4"/>
  <c r="I26" i="4" s="1"/>
  <c r="B26" i="4"/>
  <c r="J26" i="4"/>
  <c r="D26" i="4"/>
  <c r="L18" i="4"/>
  <c r="L26" i="4" s="1"/>
  <c r="I18" i="3"/>
  <c r="I26" i="3" s="1"/>
  <c r="G18" i="3"/>
  <c r="G26" i="3" s="1"/>
  <c r="F18" i="3"/>
  <c r="F26" i="3" s="1"/>
  <c r="B18" i="3"/>
  <c r="B26" i="3" s="1"/>
  <c r="J18" i="3"/>
  <c r="J26" i="3" s="1"/>
  <c r="H26" i="2"/>
  <c r="M26" i="2"/>
  <c r="E26" i="2"/>
  <c r="G26" i="2"/>
  <c r="J18" i="2"/>
  <c r="J26" i="2" s="1"/>
  <c r="B18" i="2"/>
  <c r="B26" i="2" s="1"/>
  <c r="I18" i="2"/>
  <c r="I26" i="2" s="1"/>
</calcChain>
</file>

<file path=xl/sharedStrings.xml><?xml version="1.0" encoding="utf-8"?>
<sst xmlns="http://schemas.openxmlformats.org/spreadsheetml/2006/main" count="195" uniqueCount="55">
  <si>
    <t>Location 1</t>
  </si>
  <si>
    <t>Budgeted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</si>
  <si>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</si>
  <si>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</si>
  <si>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</si>
  <si>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</si>
  <si>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</si>
  <si>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</si>
  <si>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</si>
  <si>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</si>
  <si>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</si>
  <si>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</si>
  <si>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</si>
  <si>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</si>
  <si>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Current Assets</t>
  </si>
  <si>
    <t xml:space="preserve">  Cash and cash equivalents</t>
  </si>
  <si>
    <t xml:space="preserve">  Accounts Receivable</t>
  </si>
  <si>
    <t xml:space="preserve">  Inventory</t>
  </si>
  <si>
    <t xml:space="preserve">    Total Current Assets</t>
  </si>
  <si>
    <t>Property and Equipment</t>
  </si>
  <si>
    <t xml:space="preserve">  Plant</t>
  </si>
  <si>
    <t xml:space="preserve">  Equipment</t>
  </si>
  <si>
    <t xml:space="preserve">  Autos</t>
  </si>
  <si>
    <t xml:space="preserve">    Total Property and Equipment</t>
  </si>
  <si>
    <t>Total</t>
  </si>
  <si>
    <t>Current Liabilities</t>
  </si>
  <si>
    <t xml:space="preserve">  Accounts Payable</t>
  </si>
  <si>
    <t xml:space="preserve">  Prepaid Revenue</t>
  </si>
  <si>
    <t xml:space="preserve">    Total Current Liabilities</t>
  </si>
  <si>
    <t>Stockholder Equity</t>
  </si>
  <si>
    <t xml:space="preserve">  Investor Capital</t>
  </si>
  <si>
    <t xml:space="preserve">  Retained earnings</t>
  </si>
  <si>
    <t xml:space="preserve">    Total Stockholder Equity</t>
  </si>
  <si>
    <t>Revenue</t>
  </si>
  <si>
    <t xml:space="preserve">  Revenue Account 1</t>
  </si>
  <si>
    <t xml:space="preserve">  Revenue Account 2</t>
  </si>
  <si>
    <t xml:space="preserve">  Revenue Account 3</t>
  </si>
  <si>
    <t xml:space="preserve">  Revenue Account 4</t>
  </si>
  <si>
    <t xml:space="preserve">    Total Revenue</t>
  </si>
  <si>
    <t>Cost of Sales</t>
  </si>
  <si>
    <t xml:space="preserve">  Cost Account 1</t>
  </si>
  <si>
    <t xml:space="preserve">  Cost Account 2</t>
  </si>
  <si>
    <t xml:space="preserve">    Total Cost of Sales</t>
  </si>
  <si>
    <t>Gross Profit</t>
  </si>
  <si>
    <t>Operating Expenses</t>
  </si>
  <si>
    <t xml:space="preserve">  Exp Account 1</t>
  </si>
  <si>
    <t xml:space="preserve">  Exp Account 2</t>
  </si>
  <si>
    <t xml:space="preserve">  Exp Account 3</t>
  </si>
  <si>
    <t xml:space="preserve">  Exp Account 4</t>
  </si>
  <si>
    <t xml:space="preserve">  Exp Account 5</t>
  </si>
  <si>
    <t xml:space="preserve">    Total Operating Expenses</t>
  </si>
  <si>
    <t>Net Income</t>
  </si>
  <si>
    <t>Location 2</t>
  </si>
  <si>
    <t>Location 3</t>
  </si>
  <si>
    <t xml:space="preserve">  Cost Account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</si>
</sst>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\-&quot;$&quot;#,##0"/>
  </numFmts>
  <fonts count="5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b/>
      <sz val="8.25"/>
      <name val="Microsoft Sans Serif"/>
      <family val="2"/>
    </font>
    <font>
      <b/>
      <u/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22">
    <xf numFmtId="0" fontId="1" fillId="0" borderId="0" xfId="0" applyFont="1" applyAlignment="1">
      <alignment vertical="top"/>
      <protection locked="0"/>
    </xf>
    <xf numFmtId="164" fontId="1" fillId="0" borderId="0" xfId="0" applyNumberFormat="1" applyFont="1" applyAlignment="1">
      <alignment vertical="top"/>
      <protection locked="0"/>
    </xf>
    <xf numFmtId="3" fontId="1" fillId="0" borderId="0" xfId="0" applyNumberFormat="1" applyFont="1" applyAlignment="1">
      <alignment vertical="top"/>
      <protection locked="0"/>
    </xf>
    <xf numFmtId="3" fontId="1" fillId="0" borderId="1" xfId="0" applyNumberFormat="1" applyFont="1" applyBorder="1" applyAlignment="1">
      <alignment vertical="top"/>
      <protection locked="0"/>
    </xf>
    <xf numFmtId="0" fontId="2" fillId="0" borderId="0" xfId="0" applyFont="1" applyAlignment="1">
      <alignment vertical="top"/>
      <protection locked="0"/>
    </xf>
    <xf numFmtId="3" fontId="2" fillId="0" borderId="0" xfId="0" applyNumberFormat="1" applyFont="1" applyAlignment="1">
      <alignment vertical="top"/>
      <protection locked="0"/>
    </xf>
    <xf numFmtId="164" fontId="2" fillId="0" borderId="0" xfId="0" applyNumberFormat="1" applyFont="1" applyAlignment="1">
      <alignment vertical="top"/>
      <protection locked="0"/>
    </xf>
    <xf numFmtId="3" fontId="2" fillId="0" borderId="1" xfId="0" applyNumberFormat="1" applyFont="1" applyBorder="1" applyAlignment="1">
      <alignment vertical="top"/>
      <protection locked="0"/>
    </xf>
    <xf numFmtId="164" fontId="2" fillId="0" borderId="0" xfId="0" applyNumberFormat="1" applyFont="1" applyBorder="1" applyAlignment="1">
      <alignment vertical="top"/>
      <protection locked="0"/>
    </xf>
    <xf numFmtId="2" fontId="2" fillId="0" borderId="0" xfId="0" applyNumberFormat="1" applyFont="1" applyAlignment="1">
      <alignment vertical="top"/>
      <protection locked="0"/>
    </xf>
    <xf numFmtId="0" fontId="3" fillId="0" borderId="0" xfId="0" applyFont="1" applyAlignment="1">
      <alignment vertical="top"/>
      <protection locked="0"/>
    </xf>
    <xf numFmtId="3" fontId="3" fillId="0" borderId="0" xfId="0" applyNumberFormat="1" applyFont="1" applyAlignment="1">
      <alignment vertical="top"/>
      <protection locked="0"/>
    </xf>
    <xf numFmtId="164" fontId="3" fillId="0" borderId="0" xfId="0" applyNumberFormat="1" applyFont="1" applyAlignment="1">
      <alignment vertical="top"/>
      <protection locked="0"/>
    </xf>
    <xf numFmtId="3" fontId="3" fillId="0" borderId="1" xfId="0" applyNumberFormat="1" applyFont="1" applyBorder="1" applyAlignment="1">
      <alignment vertical="top"/>
      <protection locked="0"/>
    </xf>
    <xf numFmtId="164" fontId="3" fillId="0" borderId="1" xfId="0" applyNumberFormat="1" applyFont="1" applyBorder="1" applyAlignment="1">
      <alignment vertical="top"/>
      <protection locked="0"/>
    </xf>
    <xf numFmtId="2" fontId="3" fillId="0" borderId="0" xfId="0" applyNumberFormat="1" applyFont="1" applyAlignment="1">
      <alignment vertical="top"/>
      <protection locked="0"/>
    </xf>
    <xf numFmtId="49" fontId="3" fillId="0" borderId="0" xfId="0" applyNumberFormat="1" applyFont="1" applyAlignment="1">
      <alignment horizontal="center" vertical="top"/>
      <protection locked="0"/>
    </xf>
    <xf numFmtId="49" fontId="3" fillId="0" borderId="1" xfId="0" applyNumberFormat="1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1" xfId="0" applyNumberFormat="1" applyFont="1" applyBorder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3" fontId="4" fillId="0" borderId="0" xfId="0" applyNumberFormat="1" applyFont="1" applyAlignment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/>
  </sheetViews>
  <sheetFormatPr defaultColWidth="10" defaultRowHeight="15" customHeight="1" x14ac:dyDescent="0.15"/>
  <cols>
    <col min="1" max="1" width="33.33203125" customWidth="1"/>
    <col min="2" max="13" width="12.5" style="2" customWidth="1"/>
  </cols>
  <sheetData>
    <row r="1" spans="1:13" ht="12" customHeight="1" x14ac:dyDescent="0.15">
      <c r="A1" s="18"/>
    </row>
    <row r="2" spans="1:13" ht="12" customHeight="1" x14ac:dyDescent="0.15">
      <c r="A2" s="18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</row>
    <row r="3" spans="1:13" ht="12" customHeight="1" x14ac:dyDescent="0.15">
      <c r="A3" s="18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12" customHeight="1" x14ac:dyDescent="0.15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0" customFormat="1" ht="12" customHeight="1" x14ac:dyDescent="0.15">
      <c r="A5" s="16"/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</row>
    <row r="6" spans="1:13" s="10" customFormat="1" ht="12" customHeight="1" x14ac:dyDescent="0.1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</row>
    <row r="7" spans="1:13" s="10" customFormat="1" ht="12" customHeight="1" x14ac:dyDescent="0.15">
      <c r="A7" s="10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 customHeight="1" x14ac:dyDescent="0.15">
      <c r="A8" t="s">
        <v>34</v>
      </c>
      <c r="B8" s="1">
        <v>59391</v>
      </c>
      <c r="C8" s="1">
        <v>60051</v>
      </c>
      <c r="D8" s="1">
        <v>56091</v>
      </c>
      <c r="E8" s="1">
        <v>52792</v>
      </c>
      <c r="F8" s="1">
        <v>53584</v>
      </c>
      <c r="G8" s="1">
        <v>52660</v>
      </c>
      <c r="H8" s="1">
        <v>54573</v>
      </c>
      <c r="I8" s="1">
        <v>52066</v>
      </c>
      <c r="J8" s="1">
        <v>52726</v>
      </c>
      <c r="K8" s="1">
        <v>56487</v>
      </c>
      <c r="L8" s="1">
        <v>54969</v>
      </c>
      <c r="M8" s="1">
        <v>54506</v>
      </c>
    </row>
    <row r="9" spans="1:13" ht="12" customHeight="1" x14ac:dyDescent="0.15">
      <c r="A9" t="s">
        <v>35</v>
      </c>
      <c r="B9" s="2">
        <v>23867</v>
      </c>
      <c r="C9" s="2">
        <v>24132</v>
      </c>
      <c r="D9" s="2">
        <v>22541</v>
      </c>
      <c r="E9" s="2">
        <v>21215</v>
      </c>
      <c r="F9" s="2">
        <v>21533</v>
      </c>
      <c r="G9" s="2">
        <v>21162</v>
      </c>
      <c r="H9" s="2">
        <v>21931</v>
      </c>
      <c r="I9" s="2">
        <v>20923</v>
      </c>
      <c r="J9" s="2">
        <v>21188</v>
      </c>
      <c r="K9" s="2">
        <v>22700</v>
      </c>
      <c r="L9" s="2">
        <v>22090</v>
      </c>
      <c r="M9" s="2">
        <v>21903</v>
      </c>
    </row>
    <row r="10" spans="1:13" ht="12" customHeight="1" x14ac:dyDescent="0.15">
      <c r="A10" t="s">
        <v>36</v>
      </c>
      <c r="B10" s="2">
        <v>11370</v>
      </c>
      <c r="C10" s="2">
        <v>11496</v>
      </c>
      <c r="D10" s="2">
        <v>10738</v>
      </c>
      <c r="E10" s="2">
        <v>10107</v>
      </c>
      <c r="F10" s="2">
        <v>10258</v>
      </c>
      <c r="G10" s="2">
        <v>10082</v>
      </c>
      <c r="H10" s="2">
        <v>10448</v>
      </c>
      <c r="I10" s="2">
        <v>9968</v>
      </c>
      <c r="J10" s="2">
        <v>10094</v>
      </c>
      <c r="K10" s="2">
        <v>10814</v>
      </c>
      <c r="L10" s="2">
        <v>10524</v>
      </c>
      <c r="M10" s="2">
        <v>10436</v>
      </c>
    </row>
    <row r="11" spans="1:13" ht="12" customHeight="1" x14ac:dyDescent="0.15">
      <c r="A11" t="s">
        <v>37</v>
      </c>
      <c r="B11" s="3">
        <v>5626</v>
      </c>
      <c r="C11" s="3">
        <v>5689</v>
      </c>
      <c r="D11" s="3">
        <v>5314</v>
      </c>
      <c r="E11" s="3">
        <v>5001</v>
      </c>
      <c r="F11" s="3">
        <v>5076</v>
      </c>
      <c r="G11" s="3">
        <v>4988</v>
      </c>
      <c r="H11" s="3">
        <v>5170</v>
      </c>
      <c r="I11" s="3">
        <v>4932</v>
      </c>
      <c r="J11" s="3">
        <v>4995</v>
      </c>
      <c r="K11" s="3">
        <v>5351</v>
      </c>
      <c r="L11" s="3">
        <v>5207</v>
      </c>
      <c r="M11" s="3">
        <v>5163</v>
      </c>
    </row>
    <row r="12" spans="1:13" s="10" customFormat="1" ht="12" customHeight="1" x14ac:dyDescent="0.15">
      <c r="A12" s="10" t="s">
        <v>38</v>
      </c>
      <c r="B12" s="11">
        <f t="shared" ref="B12:M12" si="0">SUM(B$7:B$11)</f>
        <v>100254</v>
      </c>
      <c r="C12" s="11">
        <f t="shared" si="0"/>
        <v>101368</v>
      </c>
      <c r="D12" s="11">
        <f t="shared" si="0"/>
        <v>94684</v>
      </c>
      <c r="E12" s="11">
        <f t="shared" si="0"/>
        <v>89115</v>
      </c>
      <c r="F12" s="11">
        <f t="shared" si="0"/>
        <v>90451</v>
      </c>
      <c r="G12" s="11">
        <f t="shared" si="0"/>
        <v>88892</v>
      </c>
      <c r="H12" s="11">
        <f t="shared" si="0"/>
        <v>92122</v>
      </c>
      <c r="I12" s="11">
        <f t="shared" si="0"/>
        <v>87889</v>
      </c>
      <c r="J12" s="11">
        <f t="shared" si="0"/>
        <v>89003</v>
      </c>
      <c r="K12" s="11">
        <f t="shared" si="0"/>
        <v>95352</v>
      </c>
      <c r="L12" s="11">
        <f t="shared" si="0"/>
        <v>92790</v>
      </c>
      <c r="M12" s="11">
        <f t="shared" si="0"/>
        <v>92008</v>
      </c>
    </row>
    <row r="13" spans="1:13" s="10" customFormat="1" ht="12" customHeight="1" x14ac:dyDescent="0.15">
      <c r="A13" s="10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 customHeight="1" x14ac:dyDescent="0.15">
      <c r="A14" t="s">
        <v>40</v>
      </c>
      <c r="B14" s="2">
        <v>23014</v>
      </c>
      <c r="C14" s="2">
        <v>23270</v>
      </c>
      <c r="D14" s="2">
        <v>21735</v>
      </c>
      <c r="E14" s="2">
        <v>20457</v>
      </c>
      <c r="F14" s="2">
        <v>20764</v>
      </c>
      <c r="G14" s="2">
        <v>20406</v>
      </c>
      <c r="H14" s="2">
        <v>21147</v>
      </c>
      <c r="I14" s="2">
        <v>20176</v>
      </c>
      <c r="J14" s="2">
        <v>20431</v>
      </c>
      <c r="K14" s="2">
        <v>21889</v>
      </c>
      <c r="L14" s="2">
        <v>21300</v>
      </c>
      <c r="M14" s="2">
        <v>21121</v>
      </c>
    </row>
    <row r="15" spans="1:13" ht="12" customHeight="1" x14ac:dyDescent="0.15">
      <c r="A15" t="s">
        <v>41</v>
      </c>
      <c r="B15" s="2">
        <v>10769</v>
      </c>
      <c r="C15" s="2">
        <v>10888</v>
      </c>
      <c r="D15" s="2">
        <v>10170</v>
      </c>
      <c r="E15" s="2">
        <v>9572</v>
      </c>
      <c r="F15" s="2">
        <v>9716</v>
      </c>
      <c r="G15" s="2">
        <v>9548</v>
      </c>
      <c r="H15" s="2">
        <v>9895</v>
      </c>
      <c r="I15" s="2">
        <v>9440</v>
      </c>
      <c r="J15" s="2">
        <v>9560</v>
      </c>
      <c r="K15" s="2">
        <v>10242</v>
      </c>
      <c r="L15" s="2">
        <v>9967</v>
      </c>
      <c r="M15" s="2">
        <v>9883</v>
      </c>
    </row>
    <row r="16" spans="1:13" ht="12" customHeight="1" x14ac:dyDescent="0.15">
      <c r="A16" s="20" t="s">
        <v>54</v>
      </c>
      <c r="B16" s="3">
        <v>4076</v>
      </c>
      <c r="C16" s="3">
        <v>4121</v>
      </c>
      <c r="D16" s="3">
        <v>3850</v>
      </c>
      <c r="E16" s="3">
        <v>3623</v>
      </c>
      <c r="F16" s="3">
        <v>3677</v>
      </c>
      <c r="G16" s="3">
        <v>3614</v>
      </c>
      <c r="H16" s="3">
        <v>3746</v>
      </c>
      <c r="I16" s="3">
        <v>3574</v>
      </c>
      <c r="J16" s="3">
        <v>3619</v>
      </c>
      <c r="K16" s="3">
        <v>3877</v>
      </c>
      <c r="L16" s="3">
        <v>3773</v>
      </c>
      <c r="M16" s="3">
        <v>3741</v>
      </c>
    </row>
    <row r="17" spans="1:13" ht="12" customHeight="1" x14ac:dyDescent="0.15">
      <c r="A17" t="s">
        <v>42</v>
      </c>
      <c r="B17" s="3">
        <f t="shared" ref="B17:M17" si="1">SUM(B$14:B$16)</f>
        <v>37859</v>
      </c>
      <c r="C17" s="3">
        <f t="shared" si="1"/>
        <v>38279</v>
      </c>
      <c r="D17" s="3">
        <f t="shared" si="1"/>
        <v>35755</v>
      </c>
      <c r="E17" s="3">
        <f t="shared" si="1"/>
        <v>33652</v>
      </c>
      <c r="F17" s="3">
        <f t="shared" si="1"/>
        <v>34157</v>
      </c>
      <c r="G17" s="3">
        <f t="shared" si="1"/>
        <v>33568</v>
      </c>
      <c r="H17" s="3">
        <f t="shared" si="1"/>
        <v>34788</v>
      </c>
      <c r="I17" s="3">
        <f t="shared" si="1"/>
        <v>33190</v>
      </c>
      <c r="J17" s="3">
        <f t="shared" si="1"/>
        <v>33610</v>
      </c>
      <c r="K17" s="3">
        <f t="shared" si="1"/>
        <v>36008</v>
      </c>
      <c r="L17" s="3">
        <f t="shared" si="1"/>
        <v>35040</v>
      </c>
      <c r="M17" s="3">
        <f t="shared" si="1"/>
        <v>34745</v>
      </c>
    </row>
    <row r="18" spans="1:13" s="10" customFormat="1" ht="12" customHeight="1" x14ac:dyDescent="0.15">
      <c r="A18" s="10" t="s">
        <v>43</v>
      </c>
      <c r="B18" s="12">
        <f t="shared" ref="B18:M18" si="2">B$12-B$17</f>
        <v>62395</v>
      </c>
      <c r="C18" s="12">
        <f t="shared" si="2"/>
        <v>63089</v>
      </c>
      <c r="D18" s="12">
        <f t="shared" si="2"/>
        <v>58929</v>
      </c>
      <c r="E18" s="12">
        <f t="shared" si="2"/>
        <v>55463</v>
      </c>
      <c r="F18" s="12">
        <f t="shared" si="2"/>
        <v>56294</v>
      </c>
      <c r="G18" s="12">
        <f t="shared" si="2"/>
        <v>55324</v>
      </c>
      <c r="H18" s="12">
        <f t="shared" si="2"/>
        <v>57334</v>
      </c>
      <c r="I18" s="12">
        <f t="shared" si="2"/>
        <v>54699</v>
      </c>
      <c r="J18" s="12">
        <f t="shared" si="2"/>
        <v>55393</v>
      </c>
      <c r="K18" s="12">
        <f t="shared" si="2"/>
        <v>59344</v>
      </c>
      <c r="L18" s="12">
        <f t="shared" si="2"/>
        <v>57750</v>
      </c>
      <c r="M18" s="12">
        <f t="shared" si="2"/>
        <v>57263</v>
      </c>
    </row>
    <row r="19" spans="1:13" s="10" customFormat="1" ht="12" customHeight="1" x14ac:dyDescent="0.15">
      <c r="A19" s="10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 customHeight="1" x14ac:dyDescent="0.15">
      <c r="A20" t="s">
        <v>45</v>
      </c>
      <c r="B20" s="2">
        <v>5664</v>
      </c>
      <c r="C20" s="2">
        <v>5727</v>
      </c>
      <c r="D20" s="2">
        <v>5350</v>
      </c>
      <c r="E20" s="2">
        <v>5035</v>
      </c>
      <c r="F20" s="2">
        <v>5110</v>
      </c>
      <c r="G20" s="2">
        <v>5022</v>
      </c>
      <c r="H20" s="2">
        <v>5205</v>
      </c>
      <c r="I20" s="2">
        <v>4966</v>
      </c>
      <c r="J20" s="2">
        <v>5029</v>
      </c>
      <c r="K20" s="2">
        <v>5387</v>
      </c>
      <c r="L20" s="2">
        <v>5243</v>
      </c>
      <c r="M20" s="2">
        <v>5198</v>
      </c>
    </row>
    <row r="21" spans="1:13" ht="12" customHeight="1" x14ac:dyDescent="0.15">
      <c r="A21" t="s">
        <v>46</v>
      </c>
      <c r="B21" s="2">
        <v>10567</v>
      </c>
      <c r="C21" s="2">
        <v>10684</v>
      </c>
      <c r="D21" s="2">
        <v>9980</v>
      </c>
      <c r="E21" s="2">
        <v>9393</v>
      </c>
      <c r="F21" s="2">
        <v>9534</v>
      </c>
      <c r="G21" s="2">
        <v>9369</v>
      </c>
      <c r="H21" s="2">
        <v>9710</v>
      </c>
      <c r="I21" s="2">
        <v>9264</v>
      </c>
      <c r="J21" s="2">
        <v>9381</v>
      </c>
      <c r="K21" s="2">
        <v>10050</v>
      </c>
      <c r="L21" s="2">
        <v>9780</v>
      </c>
      <c r="M21" s="2">
        <v>9698</v>
      </c>
    </row>
    <row r="22" spans="1:13" ht="12" customHeight="1" x14ac:dyDescent="0.15">
      <c r="A22" t="s">
        <v>47</v>
      </c>
      <c r="B22" s="2">
        <v>3108</v>
      </c>
      <c r="C22" s="2">
        <v>3142</v>
      </c>
      <c r="D22" s="2">
        <v>2935</v>
      </c>
      <c r="E22" s="2">
        <v>2763</v>
      </c>
      <c r="F22" s="2">
        <v>2804</v>
      </c>
      <c r="G22" s="2">
        <v>2756</v>
      </c>
      <c r="H22" s="2">
        <v>2856</v>
      </c>
      <c r="I22" s="2">
        <v>2725</v>
      </c>
      <c r="J22" s="2">
        <v>2759</v>
      </c>
      <c r="K22" s="2">
        <v>2956</v>
      </c>
      <c r="L22" s="2">
        <v>2876</v>
      </c>
      <c r="M22" s="2">
        <v>2852</v>
      </c>
    </row>
    <row r="23" spans="1:13" ht="12" customHeight="1" x14ac:dyDescent="0.15">
      <c r="A23" t="s">
        <v>48</v>
      </c>
      <c r="B23" s="2">
        <v>7339</v>
      </c>
      <c r="C23" s="2">
        <v>7420</v>
      </c>
      <c r="D23" s="2">
        <v>6931</v>
      </c>
      <c r="E23" s="2">
        <v>6523</v>
      </c>
      <c r="F23" s="2">
        <v>6621</v>
      </c>
      <c r="G23" s="2">
        <v>6507</v>
      </c>
      <c r="H23" s="2">
        <v>6743</v>
      </c>
      <c r="I23" s="2">
        <v>6433</v>
      </c>
      <c r="J23" s="2">
        <v>6515</v>
      </c>
      <c r="K23" s="2">
        <v>6980</v>
      </c>
      <c r="L23" s="2">
        <v>6792</v>
      </c>
      <c r="M23" s="2">
        <v>6735</v>
      </c>
    </row>
    <row r="24" spans="1:13" ht="12" customHeight="1" x14ac:dyDescent="0.15">
      <c r="A24" t="s">
        <v>49</v>
      </c>
      <c r="B24" s="3">
        <v>2988</v>
      </c>
      <c r="C24" s="3">
        <v>3021</v>
      </c>
      <c r="D24" s="3">
        <v>2822</v>
      </c>
      <c r="E24" s="3">
        <v>2656</v>
      </c>
      <c r="F24" s="3">
        <v>2695</v>
      </c>
      <c r="G24" s="3">
        <v>2649</v>
      </c>
      <c r="H24" s="3">
        <v>2745</v>
      </c>
      <c r="I24" s="3">
        <v>2619</v>
      </c>
      <c r="J24" s="3">
        <v>2652</v>
      </c>
      <c r="K24" s="3">
        <v>2841</v>
      </c>
      <c r="L24" s="3">
        <v>2765</v>
      </c>
      <c r="M24" s="3">
        <v>2742</v>
      </c>
    </row>
    <row r="25" spans="1:13" s="10" customFormat="1" ht="12" customHeight="1" x14ac:dyDescent="0.15">
      <c r="A25" s="10" t="s">
        <v>50</v>
      </c>
      <c r="B25" s="13">
        <f t="shared" ref="B25:M25" si="3">SUM(B$20:B$24)</f>
        <v>29666</v>
      </c>
      <c r="C25" s="13">
        <f t="shared" si="3"/>
        <v>29994</v>
      </c>
      <c r="D25" s="13">
        <f t="shared" si="3"/>
        <v>28018</v>
      </c>
      <c r="E25" s="13">
        <f t="shared" si="3"/>
        <v>26370</v>
      </c>
      <c r="F25" s="13">
        <f t="shared" si="3"/>
        <v>26764</v>
      </c>
      <c r="G25" s="13">
        <f t="shared" si="3"/>
        <v>26303</v>
      </c>
      <c r="H25" s="13">
        <f t="shared" si="3"/>
        <v>27259</v>
      </c>
      <c r="I25" s="13">
        <f t="shared" si="3"/>
        <v>26007</v>
      </c>
      <c r="J25" s="13">
        <f t="shared" si="3"/>
        <v>26336</v>
      </c>
      <c r="K25" s="13">
        <f t="shared" si="3"/>
        <v>28214</v>
      </c>
      <c r="L25" s="13">
        <f t="shared" si="3"/>
        <v>27456</v>
      </c>
      <c r="M25" s="13">
        <f t="shared" si="3"/>
        <v>27225</v>
      </c>
    </row>
    <row r="26" spans="1:13" s="10" customFormat="1" ht="12" customHeight="1" x14ac:dyDescent="0.15">
      <c r="A26" s="10" t="s">
        <v>51</v>
      </c>
      <c r="B26" s="14">
        <f t="shared" ref="B26:M26" si="4">B$18-B$25</f>
        <v>32729</v>
      </c>
      <c r="C26" s="14">
        <f t="shared" si="4"/>
        <v>33095</v>
      </c>
      <c r="D26" s="14">
        <f t="shared" si="4"/>
        <v>30911</v>
      </c>
      <c r="E26" s="14">
        <f t="shared" si="4"/>
        <v>29093</v>
      </c>
      <c r="F26" s="14">
        <f t="shared" si="4"/>
        <v>29530</v>
      </c>
      <c r="G26" s="14">
        <f t="shared" si="4"/>
        <v>29021</v>
      </c>
      <c r="H26" s="14">
        <f t="shared" si="4"/>
        <v>30075</v>
      </c>
      <c r="I26" s="14">
        <f t="shared" si="4"/>
        <v>28692</v>
      </c>
      <c r="J26" s="14">
        <f t="shared" si="4"/>
        <v>29057</v>
      </c>
      <c r="K26" s="14">
        <f t="shared" si="4"/>
        <v>31130</v>
      </c>
      <c r="L26" s="14">
        <f t="shared" si="4"/>
        <v>30294</v>
      </c>
      <c r="M26" s="14">
        <f t="shared" si="4"/>
        <v>30038</v>
      </c>
    </row>
    <row r="27" spans="1:13" ht="12" customHeight="1" x14ac:dyDescent="0.15"/>
    <row r="28" spans="1:13" ht="12" customHeight="1" x14ac:dyDescent="0.15"/>
    <row r="29" spans="1:13" s="10" customFormat="1" ht="12" customHeight="1" x14ac:dyDescent="0.15">
      <c r="A29" s="10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" customHeight="1" x14ac:dyDescent="0.15">
      <c r="A30" t="s">
        <v>15</v>
      </c>
      <c r="B30" s="1">
        <v>2769</v>
      </c>
      <c r="C30" s="1">
        <v>27634</v>
      </c>
      <c r="D30" s="1">
        <v>60907</v>
      </c>
      <c r="E30" s="1">
        <v>94483</v>
      </c>
      <c r="F30" s="1">
        <v>122864</v>
      </c>
      <c r="G30" s="1">
        <v>153990</v>
      </c>
      <c r="H30" s="1">
        <v>180515</v>
      </c>
      <c r="I30" s="1">
        <v>212222</v>
      </c>
      <c r="J30" s="1">
        <v>243019</v>
      </c>
      <c r="K30" s="1">
        <v>269002</v>
      </c>
      <c r="L30" s="1">
        <v>300382</v>
      </c>
      <c r="M30" s="1">
        <v>336082</v>
      </c>
    </row>
    <row r="31" spans="1:13" ht="12" customHeight="1" x14ac:dyDescent="0.15">
      <c r="A31" t="s">
        <v>16</v>
      </c>
      <c r="B31" s="2">
        <v>59391</v>
      </c>
      <c r="C31" s="2">
        <v>71929</v>
      </c>
      <c r="D31" s="2">
        <v>68101</v>
      </c>
      <c r="E31" s="2">
        <v>64010</v>
      </c>
      <c r="F31" s="2">
        <v>64142</v>
      </c>
      <c r="G31" s="2">
        <v>63377</v>
      </c>
      <c r="H31" s="2">
        <v>65105</v>
      </c>
      <c r="I31" s="2">
        <v>62981</v>
      </c>
      <c r="J31" s="2">
        <v>63139</v>
      </c>
      <c r="K31" s="2">
        <v>67032</v>
      </c>
      <c r="L31" s="2">
        <v>66266</v>
      </c>
      <c r="M31" s="2">
        <v>65500</v>
      </c>
    </row>
    <row r="32" spans="1:13" ht="12" customHeight="1" x14ac:dyDescent="0.15">
      <c r="A32" t="s">
        <v>17</v>
      </c>
      <c r="B32" s="3">
        <v>40383</v>
      </c>
      <c r="C32" s="3">
        <v>40831</v>
      </c>
      <c r="D32" s="3">
        <v>38139</v>
      </c>
      <c r="E32" s="3">
        <v>35895</v>
      </c>
      <c r="F32" s="3">
        <v>36434</v>
      </c>
      <c r="G32" s="3">
        <v>35806</v>
      </c>
      <c r="H32" s="3">
        <v>37107</v>
      </c>
      <c r="I32" s="3">
        <v>35403</v>
      </c>
      <c r="J32" s="3">
        <v>35851</v>
      </c>
      <c r="K32" s="3">
        <v>38409</v>
      </c>
      <c r="L32" s="3">
        <v>37376</v>
      </c>
      <c r="M32" s="3">
        <v>37061</v>
      </c>
    </row>
    <row r="33" spans="1:13" s="10" customFormat="1" ht="12" customHeight="1" x14ac:dyDescent="0.15">
      <c r="A33" s="10" t="s">
        <v>18</v>
      </c>
      <c r="B33" s="11">
        <f>SUM(B$30:B$32)</f>
        <v>102543</v>
      </c>
      <c r="C33" s="11">
        <f t="shared" ref="C33:M33" si="5">SUM(C$30:C$32)</f>
        <v>140394</v>
      </c>
      <c r="D33" s="11">
        <f t="shared" si="5"/>
        <v>167147</v>
      </c>
      <c r="E33" s="11">
        <f t="shared" si="5"/>
        <v>194388</v>
      </c>
      <c r="F33" s="11">
        <f t="shared" si="5"/>
        <v>223440</v>
      </c>
      <c r="G33" s="11">
        <f t="shared" si="5"/>
        <v>253173</v>
      </c>
      <c r="H33" s="11">
        <f t="shared" si="5"/>
        <v>282727</v>
      </c>
      <c r="I33" s="11">
        <f t="shared" si="5"/>
        <v>310606</v>
      </c>
      <c r="J33" s="11">
        <f t="shared" si="5"/>
        <v>342009</v>
      </c>
      <c r="K33" s="11">
        <f t="shared" si="5"/>
        <v>374443</v>
      </c>
      <c r="L33" s="11">
        <f t="shared" si="5"/>
        <v>404024</v>
      </c>
      <c r="M33" s="11">
        <f t="shared" si="5"/>
        <v>438643</v>
      </c>
    </row>
    <row r="34" spans="1:13" s="10" customFormat="1" ht="12" customHeight="1" x14ac:dyDescent="0.15">
      <c r="A34" s="10" t="s">
        <v>19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" customHeight="1" x14ac:dyDescent="0.15">
      <c r="A35" t="s">
        <v>20</v>
      </c>
      <c r="B35" s="2">
        <v>1254300</v>
      </c>
      <c r="C35" s="2">
        <v>1254300</v>
      </c>
      <c r="D35" s="2">
        <v>1254300</v>
      </c>
      <c r="E35" s="2">
        <v>1254300</v>
      </c>
      <c r="F35" s="2">
        <v>1254300</v>
      </c>
      <c r="G35" s="2">
        <v>1254300</v>
      </c>
      <c r="H35" s="2">
        <v>1254300</v>
      </c>
      <c r="I35" s="2">
        <v>1254300</v>
      </c>
      <c r="J35" s="2">
        <v>1254300</v>
      </c>
      <c r="K35" s="2">
        <v>1254300</v>
      </c>
      <c r="L35" s="2">
        <v>1254300</v>
      </c>
      <c r="M35" s="2">
        <v>1254300</v>
      </c>
    </row>
    <row r="36" spans="1:13" ht="12" customHeight="1" x14ac:dyDescent="0.15">
      <c r="A36" t="s">
        <v>21</v>
      </c>
      <c r="B36" s="2">
        <v>356800</v>
      </c>
      <c r="C36" s="2">
        <v>356800</v>
      </c>
      <c r="D36" s="2">
        <v>356800</v>
      </c>
      <c r="E36" s="2">
        <v>356800</v>
      </c>
      <c r="F36" s="2">
        <v>356800</v>
      </c>
      <c r="G36" s="2">
        <v>356800</v>
      </c>
      <c r="H36" s="2">
        <v>356800</v>
      </c>
      <c r="I36" s="2">
        <v>356800</v>
      </c>
      <c r="J36" s="2">
        <v>356800</v>
      </c>
      <c r="K36" s="2">
        <v>356800</v>
      </c>
      <c r="L36" s="2">
        <v>356800</v>
      </c>
      <c r="M36" s="2">
        <v>356800</v>
      </c>
    </row>
    <row r="37" spans="1:13" ht="12" customHeight="1" x14ac:dyDescent="0.15">
      <c r="A37" t="s">
        <v>22</v>
      </c>
      <c r="B37" s="3">
        <v>123500</v>
      </c>
      <c r="C37" s="3">
        <v>123500</v>
      </c>
      <c r="D37" s="3">
        <v>123500</v>
      </c>
      <c r="E37" s="3">
        <v>123500</v>
      </c>
      <c r="F37" s="3">
        <v>123500</v>
      </c>
      <c r="G37" s="3">
        <v>123500</v>
      </c>
      <c r="H37" s="3">
        <v>123500</v>
      </c>
      <c r="I37" s="3">
        <v>123500</v>
      </c>
      <c r="J37" s="3">
        <v>123500</v>
      </c>
      <c r="K37" s="3">
        <v>123500</v>
      </c>
      <c r="L37" s="3">
        <v>123500</v>
      </c>
      <c r="M37" s="3">
        <v>123500</v>
      </c>
    </row>
    <row r="38" spans="1:13" s="10" customFormat="1" ht="12" customHeight="1" x14ac:dyDescent="0.15">
      <c r="A38" s="10" t="s">
        <v>23</v>
      </c>
      <c r="B38" s="13">
        <f>SUM(B$35:B$37)</f>
        <v>1734600</v>
      </c>
      <c r="C38" s="13">
        <f t="shared" ref="C38:L38" si="6">SUM(C$35:C$37)</f>
        <v>1734600</v>
      </c>
      <c r="D38" s="13">
        <f t="shared" si="6"/>
        <v>1734600</v>
      </c>
      <c r="E38" s="13">
        <f t="shared" si="6"/>
        <v>1734600</v>
      </c>
      <c r="F38" s="13">
        <f t="shared" si="6"/>
        <v>1734600</v>
      </c>
      <c r="G38" s="13">
        <f t="shared" si="6"/>
        <v>1734600</v>
      </c>
      <c r="H38" s="13">
        <f t="shared" si="6"/>
        <v>1734600</v>
      </c>
      <c r="I38" s="13">
        <f t="shared" si="6"/>
        <v>1734600</v>
      </c>
      <c r="J38" s="13">
        <f t="shared" si="6"/>
        <v>1734600</v>
      </c>
      <c r="K38" s="13">
        <f t="shared" si="6"/>
        <v>1734600</v>
      </c>
      <c r="L38" s="13">
        <f t="shared" si="6"/>
        <v>1734600</v>
      </c>
      <c r="M38" s="13">
        <f>SUM(M$35:M$37)</f>
        <v>1734600</v>
      </c>
    </row>
    <row r="39" spans="1:13" s="10" customFormat="1" ht="12" customHeight="1" x14ac:dyDescent="0.15">
      <c r="A39" s="10" t="s">
        <v>24</v>
      </c>
      <c r="B39" s="14">
        <f>B$33+B$38</f>
        <v>1837143</v>
      </c>
      <c r="C39" s="14">
        <f t="shared" ref="C39:M39" si="7">C$33+C$38</f>
        <v>1874994</v>
      </c>
      <c r="D39" s="14">
        <f t="shared" si="7"/>
        <v>1901747</v>
      </c>
      <c r="E39" s="14">
        <f t="shared" si="7"/>
        <v>1928988</v>
      </c>
      <c r="F39" s="14">
        <f t="shared" si="7"/>
        <v>1958040</v>
      </c>
      <c r="G39" s="14">
        <f t="shared" si="7"/>
        <v>1987773</v>
      </c>
      <c r="H39" s="14">
        <f t="shared" si="7"/>
        <v>2017327</v>
      </c>
      <c r="I39" s="14">
        <f t="shared" si="7"/>
        <v>2045206</v>
      </c>
      <c r="J39" s="14">
        <f t="shared" si="7"/>
        <v>2076609</v>
      </c>
      <c r="K39" s="14">
        <f t="shared" si="7"/>
        <v>2109043</v>
      </c>
      <c r="L39" s="14">
        <f t="shared" si="7"/>
        <v>2138624</v>
      </c>
      <c r="M39" s="14">
        <f t="shared" si="7"/>
        <v>2173243</v>
      </c>
    </row>
    <row r="40" spans="1:13" s="10" customFormat="1" ht="12" customHeight="1" x14ac:dyDescent="0.15">
      <c r="A40" s="10" t="s">
        <v>25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" customHeight="1" x14ac:dyDescent="0.15">
      <c r="A41" t="s">
        <v>26</v>
      </c>
      <c r="B41" s="1">
        <v>33783</v>
      </c>
      <c r="C41" s="1">
        <v>40915</v>
      </c>
      <c r="D41" s="1">
        <v>38737</v>
      </c>
      <c r="E41" s="1">
        <v>36410</v>
      </c>
      <c r="F41" s="1">
        <v>36486</v>
      </c>
      <c r="G41" s="1">
        <v>36050</v>
      </c>
      <c r="H41" s="1">
        <v>37033</v>
      </c>
      <c r="I41" s="1">
        <v>35824</v>
      </c>
      <c r="J41" s="1">
        <v>35914</v>
      </c>
      <c r="K41" s="1">
        <v>38129</v>
      </c>
      <c r="L41" s="1">
        <v>37693</v>
      </c>
      <c r="M41" s="1">
        <v>37257</v>
      </c>
    </row>
    <row r="42" spans="1:13" ht="12" customHeight="1" x14ac:dyDescent="0.15">
      <c r="A42" t="s">
        <v>27</v>
      </c>
      <c r="B42" s="3">
        <v>36031</v>
      </c>
      <c r="C42" s="3">
        <v>33655</v>
      </c>
      <c r="D42" s="3">
        <v>31675</v>
      </c>
      <c r="E42" s="3">
        <v>32150</v>
      </c>
      <c r="F42" s="3">
        <v>31596</v>
      </c>
      <c r="G42" s="3">
        <v>32744</v>
      </c>
      <c r="H42" s="3">
        <v>31240</v>
      </c>
      <c r="I42" s="3">
        <v>31636</v>
      </c>
      <c r="J42" s="3">
        <v>33892</v>
      </c>
      <c r="K42" s="3">
        <v>32981</v>
      </c>
      <c r="L42" s="3">
        <v>32704</v>
      </c>
      <c r="M42" s="3">
        <v>37721</v>
      </c>
    </row>
    <row r="43" spans="1:13" s="10" customFormat="1" ht="12" customHeight="1" x14ac:dyDescent="0.15">
      <c r="A43" s="10" t="s">
        <v>28</v>
      </c>
      <c r="B43" s="11">
        <f>SUM(B$41:B$42)</f>
        <v>69814</v>
      </c>
      <c r="C43" s="11">
        <f t="shared" ref="C43:M43" si="8">SUM(C$41:C$42)</f>
        <v>74570</v>
      </c>
      <c r="D43" s="11">
        <f t="shared" si="8"/>
        <v>70412</v>
      </c>
      <c r="E43" s="11">
        <f t="shared" si="8"/>
        <v>68560</v>
      </c>
      <c r="F43" s="11">
        <f t="shared" si="8"/>
        <v>68082</v>
      </c>
      <c r="G43" s="11">
        <f t="shared" si="8"/>
        <v>68794</v>
      </c>
      <c r="H43" s="11">
        <f t="shared" si="8"/>
        <v>68273</v>
      </c>
      <c r="I43" s="11">
        <f t="shared" si="8"/>
        <v>67460</v>
      </c>
      <c r="J43" s="11">
        <f t="shared" si="8"/>
        <v>69806</v>
      </c>
      <c r="K43" s="11">
        <f t="shared" si="8"/>
        <v>71110</v>
      </c>
      <c r="L43" s="11">
        <f t="shared" si="8"/>
        <v>70397</v>
      </c>
      <c r="M43" s="11">
        <f t="shared" si="8"/>
        <v>74978</v>
      </c>
    </row>
    <row r="44" spans="1:13" s="10" customFormat="1" ht="12" customHeight="1" x14ac:dyDescent="0.15">
      <c r="A44" s="10" t="s">
        <v>29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" customHeight="1" x14ac:dyDescent="0.15">
      <c r="A45" t="s">
        <v>30</v>
      </c>
      <c r="B45" s="2">
        <v>1734600</v>
      </c>
      <c r="C45" s="2">
        <v>1734600</v>
      </c>
      <c r="D45" s="2">
        <v>1734600</v>
      </c>
      <c r="E45" s="2">
        <v>1734600</v>
      </c>
      <c r="F45" s="2">
        <v>1734600</v>
      </c>
      <c r="G45" s="2">
        <v>1734600</v>
      </c>
      <c r="H45" s="2">
        <v>1734600</v>
      </c>
      <c r="I45" s="2">
        <v>1734600</v>
      </c>
      <c r="J45" s="2">
        <v>1734600</v>
      </c>
      <c r="K45" s="2">
        <v>1734600</v>
      </c>
      <c r="L45" s="2">
        <v>1734600</v>
      </c>
      <c r="M45" s="2">
        <v>1734600</v>
      </c>
    </row>
    <row r="46" spans="1:13" ht="12" customHeight="1" x14ac:dyDescent="0.15">
      <c r="A46" t="s">
        <v>31</v>
      </c>
      <c r="B46" s="3">
        <v>32729</v>
      </c>
      <c r="C46" s="3">
        <v>65824</v>
      </c>
      <c r="D46" s="3">
        <v>96735</v>
      </c>
      <c r="E46" s="3">
        <v>125828</v>
      </c>
      <c r="F46" s="3">
        <v>155358</v>
      </c>
      <c r="G46" s="3">
        <v>184379</v>
      </c>
      <c r="H46" s="3">
        <v>214454</v>
      </c>
      <c r="I46" s="3">
        <v>243146</v>
      </c>
      <c r="J46" s="3">
        <v>272203</v>
      </c>
      <c r="K46" s="3">
        <v>303333</v>
      </c>
      <c r="L46" s="3">
        <v>333627</v>
      </c>
      <c r="M46" s="3">
        <v>363665</v>
      </c>
    </row>
    <row r="47" spans="1:13" s="10" customFormat="1" ht="12" customHeight="1" x14ac:dyDescent="0.15">
      <c r="A47" s="10" t="s">
        <v>32</v>
      </c>
      <c r="B47" s="13">
        <f>SUM(B$45:B$46)</f>
        <v>1767329</v>
      </c>
      <c r="C47" s="13">
        <f t="shared" ref="C47:M47" si="9">SUM(C$45:C$46)</f>
        <v>1800424</v>
      </c>
      <c r="D47" s="13">
        <f t="shared" si="9"/>
        <v>1831335</v>
      </c>
      <c r="E47" s="13">
        <f t="shared" si="9"/>
        <v>1860428</v>
      </c>
      <c r="F47" s="13">
        <f t="shared" si="9"/>
        <v>1889958</v>
      </c>
      <c r="G47" s="13">
        <f t="shared" si="9"/>
        <v>1918979</v>
      </c>
      <c r="H47" s="13">
        <f t="shared" si="9"/>
        <v>1949054</v>
      </c>
      <c r="I47" s="13">
        <f t="shared" si="9"/>
        <v>1977746</v>
      </c>
      <c r="J47" s="13">
        <f t="shared" si="9"/>
        <v>2006803</v>
      </c>
      <c r="K47" s="13">
        <f t="shared" si="9"/>
        <v>2037933</v>
      </c>
      <c r="L47" s="13">
        <f t="shared" si="9"/>
        <v>2068227</v>
      </c>
      <c r="M47" s="13">
        <f t="shared" si="9"/>
        <v>2098265</v>
      </c>
    </row>
    <row r="48" spans="1:13" s="10" customFormat="1" ht="12" customHeight="1" x14ac:dyDescent="0.15">
      <c r="A48" s="10" t="s">
        <v>24</v>
      </c>
      <c r="B48" s="14">
        <f>B$43+B$47</f>
        <v>1837143</v>
      </c>
      <c r="C48" s="14">
        <f t="shared" ref="C48:M48" si="10">C$43+C$47</f>
        <v>1874994</v>
      </c>
      <c r="D48" s="14">
        <f t="shared" si="10"/>
        <v>1901747</v>
      </c>
      <c r="E48" s="14">
        <f t="shared" si="10"/>
        <v>1928988</v>
      </c>
      <c r="F48" s="14">
        <f t="shared" si="10"/>
        <v>1958040</v>
      </c>
      <c r="G48" s="14">
        <f t="shared" si="10"/>
        <v>1987773</v>
      </c>
      <c r="H48" s="14">
        <f t="shared" si="10"/>
        <v>2017327</v>
      </c>
      <c r="I48" s="14">
        <f t="shared" si="10"/>
        <v>2045206</v>
      </c>
      <c r="J48" s="14">
        <f t="shared" si="10"/>
        <v>2076609</v>
      </c>
      <c r="K48" s="14">
        <f t="shared" si="10"/>
        <v>2109043</v>
      </c>
      <c r="L48" s="14">
        <f t="shared" si="10"/>
        <v>2138624</v>
      </c>
      <c r="M48" s="14">
        <f t="shared" si="10"/>
        <v>2173243</v>
      </c>
    </row>
  </sheetData>
  <mergeCells count="1">
    <mergeCell ref="C2:L3"/>
  </mergeCells>
  <printOptions headings="1" gridLines="1"/>
  <pageMargins left="0" right="0" top="0" bottom="0" header="0" footer="0"/>
  <pageSetup orientation="portrait" blackAndWhite="1" useFirstPageNumber="1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/>
  </sheetViews>
  <sheetFormatPr defaultColWidth="10" defaultRowHeight="15" customHeight="1" x14ac:dyDescent="0.15"/>
  <cols>
    <col min="1" max="1" width="33.33203125" style="4" customWidth="1"/>
    <col min="2" max="13" width="12.5" style="5" customWidth="1"/>
    <col min="14" max="16384" width="10" style="4"/>
  </cols>
  <sheetData>
    <row r="1" spans="1:13" customFormat="1" ht="12" customHeight="1" x14ac:dyDescent="0.15">
      <c r="A1" s="1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2" customHeight="1" x14ac:dyDescent="0.15">
      <c r="A2" s="18"/>
      <c r="B2" s="2"/>
      <c r="C2" s="21" t="s">
        <v>52</v>
      </c>
      <c r="D2" s="21"/>
      <c r="E2" s="21"/>
      <c r="F2" s="21"/>
      <c r="G2" s="21"/>
      <c r="H2" s="21"/>
      <c r="I2" s="21"/>
      <c r="J2" s="21"/>
      <c r="K2" s="21"/>
      <c r="L2" s="21"/>
      <c r="M2" s="2"/>
    </row>
    <row r="3" spans="1:13" customFormat="1" ht="12" customHeight="1" x14ac:dyDescent="0.15">
      <c r="A3" s="18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</row>
    <row r="4" spans="1:13" customFormat="1" ht="12" customHeight="1" x14ac:dyDescent="0.15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0" customFormat="1" ht="12" customHeight="1" x14ac:dyDescent="0.15">
      <c r="A5" s="16"/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</row>
    <row r="6" spans="1:13" s="10" customFormat="1" ht="12" customHeight="1" x14ac:dyDescent="0.1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</row>
    <row r="7" spans="1:13" s="10" customFormat="1" ht="12" customHeight="1" x14ac:dyDescent="0.15">
      <c r="A7" s="10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 customHeight="1" x14ac:dyDescent="0.15">
      <c r="A8" s="4" t="s">
        <v>34</v>
      </c>
      <c r="B8" s="6">
        <v>41387</v>
      </c>
      <c r="C8" s="6">
        <v>41847</v>
      </c>
      <c r="D8" s="6">
        <v>39088</v>
      </c>
      <c r="E8" s="6">
        <v>36788</v>
      </c>
      <c r="F8" s="6">
        <v>37340</v>
      </c>
      <c r="G8" s="6">
        <v>36696</v>
      </c>
      <c r="H8" s="6">
        <v>38030</v>
      </c>
      <c r="I8" s="6">
        <v>36282</v>
      </c>
      <c r="J8" s="6">
        <v>36742</v>
      </c>
      <c r="K8" s="6">
        <v>39364</v>
      </c>
      <c r="L8" s="6">
        <v>38306</v>
      </c>
      <c r="M8" s="6">
        <v>37984</v>
      </c>
    </row>
    <row r="9" spans="1:13" ht="12" customHeight="1" x14ac:dyDescent="0.15">
      <c r="A9" s="4" t="s">
        <v>35</v>
      </c>
      <c r="B9" s="5">
        <v>19394</v>
      </c>
      <c r="C9" s="5">
        <v>19609</v>
      </c>
      <c r="D9" s="5">
        <v>18316</v>
      </c>
      <c r="E9" s="5">
        <v>17239</v>
      </c>
      <c r="F9" s="5">
        <v>17498</v>
      </c>
      <c r="G9" s="5">
        <v>17196</v>
      </c>
      <c r="H9" s="5">
        <v>17821</v>
      </c>
      <c r="I9" s="5">
        <v>17002</v>
      </c>
      <c r="J9" s="5">
        <v>17217</v>
      </c>
      <c r="K9" s="5">
        <v>18446</v>
      </c>
      <c r="L9" s="5">
        <v>17950</v>
      </c>
      <c r="M9" s="5">
        <v>17799</v>
      </c>
    </row>
    <row r="10" spans="1:13" ht="12" customHeight="1" x14ac:dyDescent="0.15">
      <c r="A10" s="4" t="s">
        <v>36</v>
      </c>
      <c r="B10" s="5">
        <v>8717</v>
      </c>
      <c r="C10" s="5">
        <v>8814</v>
      </c>
      <c r="D10" s="5">
        <v>8233</v>
      </c>
      <c r="E10" s="5">
        <v>7748</v>
      </c>
      <c r="F10" s="5">
        <v>7865</v>
      </c>
      <c r="G10" s="5">
        <v>7729</v>
      </c>
      <c r="H10" s="5">
        <v>8010</v>
      </c>
      <c r="I10" s="5">
        <v>7642</v>
      </c>
      <c r="J10" s="5">
        <v>7739</v>
      </c>
      <c r="K10" s="5">
        <v>8291</v>
      </c>
      <c r="L10" s="5">
        <v>8068</v>
      </c>
      <c r="M10" s="5">
        <v>7998</v>
      </c>
    </row>
    <row r="11" spans="1:13" ht="12" customHeight="1" x14ac:dyDescent="0.15">
      <c r="A11" s="4" t="s">
        <v>37</v>
      </c>
      <c r="B11" s="7">
        <v>4139</v>
      </c>
      <c r="C11" s="7">
        <v>4185</v>
      </c>
      <c r="D11" s="7">
        <v>3909</v>
      </c>
      <c r="E11" s="7">
        <v>3679</v>
      </c>
      <c r="F11" s="7">
        <v>3734</v>
      </c>
      <c r="G11" s="7">
        <v>3670</v>
      </c>
      <c r="H11" s="7">
        <v>3803</v>
      </c>
      <c r="I11" s="7">
        <v>3628</v>
      </c>
      <c r="J11" s="7">
        <v>3674</v>
      </c>
      <c r="K11" s="7">
        <v>3936</v>
      </c>
      <c r="L11" s="7">
        <v>3831</v>
      </c>
      <c r="M11" s="7">
        <v>3797</v>
      </c>
    </row>
    <row r="12" spans="1:13" s="10" customFormat="1" ht="12" customHeight="1" x14ac:dyDescent="0.15">
      <c r="A12" s="10" t="s">
        <v>38</v>
      </c>
      <c r="B12" s="11">
        <f t="shared" ref="B12:M12" si="0">SUM(B$7:B$11)</f>
        <v>73637</v>
      </c>
      <c r="C12" s="11">
        <f t="shared" si="0"/>
        <v>74455</v>
      </c>
      <c r="D12" s="11">
        <f t="shared" si="0"/>
        <v>69546</v>
      </c>
      <c r="E12" s="11">
        <f t="shared" si="0"/>
        <v>65454</v>
      </c>
      <c r="F12" s="11">
        <f t="shared" si="0"/>
        <v>66437</v>
      </c>
      <c r="G12" s="11">
        <f t="shared" si="0"/>
        <v>65291</v>
      </c>
      <c r="H12" s="11">
        <f t="shared" si="0"/>
        <v>67664</v>
      </c>
      <c r="I12" s="11">
        <f t="shared" si="0"/>
        <v>64554</v>
      </c>
      <c r="J12" s="11">
        <f t="shared" si="0"/>
        <v>65372</v>
      </c>
      <c r="K12" s="11">
        <f t="shared" si="0"/>
        <v>70037</v>
      </c>
      <c r="L12" s="11">
        <f t="shared" si="0"/>
        <v>68155</v>
      </c>
      <c r="M12" s="11">
        <f t="shared" si="0"/>
        <v>67578</v>
      </c>
    </row>
    <row r="13" spans="1:13" s="10" customFormat="1" ht="12" customHeight="1" x14ac:dyDescent="0.15">
      <c r="A13" s="10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 customHeight="1" x14ac:dyDescent="0.15">
      <c r="A14" s="4" t="s">
        <v>40</v>
      </c>
      <c r="B14" s="5">
        <v>16037</v>
      </c>
      <c r="C14" s="5">
        <v>16216</v>
      </c>
      <c r="D14" s="5">
        <v>15147</v>
      </c>
      <c r="E14" s="5">
        <v>14255</v>
      </c>
      <c r="F14" s="5">
        <v>14469</v>
      </c>
      <c r="G14" s="5">
        <v>14220</v>
      </c>
      <c r="H14" s="5">
        <v>14737</v>
      </c>
      <c r="I14" s="5">
        <v>14059</v>
      </c>
      <c r="J14" s="5">
        <v>14238</v>
      </c>
      <c r="K14" s="5">
        <v>15254</v>
      </c>
      <c r="L14" s="5">
        <v>14844</v>
      </c>
      <c r="M14" s="5">
        <v>14719</v>
      </c>
    </row>
    <row r="15" spans="1:13" ht="12" customHeight="1" x14ac:dyDescent="0.15">
      <c r="A15" s="4" t="s">
        <v>41</v>
      </c>
      <c r="B15" s="5">
        <v>8751</v>
      </c>
      <c r="C15" s="5">
        <v>8848</v>
      </c>
      <c r="D15" s="5">
        <v>8264</v>
      </c>
      <c r="E15" s="5">
        <v>7778</v>
      </c>
      <c r="F15" s="5">
        <v>7895</v>
      </c>
      <c r="G15" s="5">
        <v>7759</v>
      </c>
      <c r="H15" s="5">
        <v>8041</v>
      </c>
      <c r="I15" s="5">
        <v>7671</v>
      </c>
      <c r="J15" s="5">
        <v>7768</v>
      </c>
      <c r="K15" s="5">
        <v>8323</v>
      </c>
      <c r="L15" s="5">
        <v>8099</v>
      </c>
      <c r="M15" s="5">
        <v>8031</v>
      </c>
    </row>
    <row r="16" spans="1:13" ht="12" customHeight="1" x14ac:dyDescent="0.15">
      <c r="A16" s="20" t="s">
        <v>54</v>
      </c>
      <c r="B16" s="7">
        <v>3125</v>
      </c>
      <c r="C16" s="7">
        <v>3160</v>
      </c>
      <c r="D16" s="7">
        <v>2952</v>
      </c>
      <c r="E16" s="7">
        <v>2778</v>
      </c>
      <c r="F16" s="7">
        <v>2820</v>
      </c>
      <c r="G16" s="7">
        <v>2771</v>
      </c>
      <c r="H16" s="7">
        <v>2872</v>
      </c>
      <c r="I16" s="7">
        <v>2740</v>
      </c>
      <c r="J16" s="7">
        <v>2774</v>
      </c>
      <c r="K16" s="7">
        <v>2972</v>
      </c>
      <c r="L16" s="7">
        <v>2892</v>
      </c>
      <c r="M16" s="7">
        <v>2867</v>
      </c>
    </row>
    <row r="17" spans="1:19" ht="12" customHeight="1" x14ac:dyDescent="0.15">
      <c r="A17" s="4" t="s">
        <v>42</v>
      </c>
      <c r="B17" s="7">
        <f t="shared" ref="B17:M17" si="1">SUM(B$14:B$16)</f>
        <v>27913</v>
      </c>
      <c r="C17" s="7">
        <f t="shared" si="1"/>
        <v>28224</v>
      </c>
      <c r="D17" s="7">
        <f t="shared" si="1"/>
        <v>26363</v>
      </c>
      <c r="E17" s="7">
        <f t="shared" si="1"/>
        <v>24811</v>
      </c>
      <c r="F17" s="7">
        <f t="shared" si="1"/>
        <v>25184</v>
      </c>
      <c r="G17" s="7">
        <f t="shared" si="1"/>
        <v>24750</v>
      </c>
      <c r="H17" s="7">
        <f t="shared" si="1"/>
        <v>25650</v>
      </c>
      <c r="I17" s="7">
        <f t="shared" si="1"/>
        <v>24470</v>
      </c>
      <c r="J17" s="7">
        <f t="shared" si="1"/>
        <v>24780</v>
      </c>
      <c r="K17" s="7">
        <f t="shared" si="1"/>
        <v>26549</v>
      </c>
      <c r="L17" s="7">
        <f t="shared" si="1"/>
        <v>25835</v>
      </c>
      <c r="M17" s="7">
        <f t="shared" si="1"/>
        <v>25617</v>
      </c>
    </row>
    <row r="18" spans="1:19" s="10" customFormat="1" ht="12" customHeight="1" x14ac:dyDescent="0.15">
      <c r="A18" s="10" t="s">
        <v>43</v>
      </c>
      <c r="B18" s="12">
        <f t="shared" ref="B18:M18" si="2">B$12-B$17</f>
        <v>45724</v>
      </c>
      <c r="C18" s="12">
        <f t="shared" si="2"/>
        <v>46231</v>
      </c>
      <c r="D18" s="12">
        <f t="shared" si="2"/>
        <v>43183</v>
      </c>
      <c r="E18" s="12">
        <f t="shared" si="2"/>
        <v>40643</v>
      </c>
      <c r="F18" s="12">
        <f t="shared" si="2"/>
        <v>41253</v>
      </c>
      <c r="G18" s="12">
        <f t="shared" si="2"/>
        <v>40541</v>
      </c>
      <c r="H18" s="12">
        <f t="shared" si="2"/>
        <v>42014</v>
      </c>
      <c r="I18" s="12">
        <f t="shared" si="2"/>
        <v>40084</v>
      </c>
      <c r="J18" s="12">
        <f t="shared" si="2"/>
        <v>40592</v>
      </c>
      <c r="K18" s="12">
        <f t="shared" si="2"/>
        <v>43488</v>
      </c>
      <c r="L18" s="12">
        <f t="shared" si="2"/>
        <v>42320</v>
      </c>
      <c r="M18" s="12">
        <f t="shared" si="2"/>
        <v>41961</v>
      </c>
    </row>
    <row r="19" spans="1:19" s="10" customFormat="1" ht="12" customHeight="1" x14ac:dyDescent="0.15">
      <c r="A19" s="10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9" ht="12" customHeight="1" x14ac:dyDescent="0.15">
      <c r="A20" s="4" t="s">
        <v>45</v>
      </c>
      <c r="B20" s="5">
        <v>4160</v>
      </c>
      <c r="C20" s="5">
        <v>4207</v>
      </c>
      <c r="D20" s="5">
        <v>3929</v>
      </c>
      <c r="E20" s="5">
        <v>3698</v>
      </c>
      <c r="F20" s="5">
        <v>3754</v>
      </c>
      <c r="G20" s="5">
        <v>3689</v>
      </c>
      <c r="H20" s="5">
        <v>3823</v>
      </c>
      <c r="I20" s="5">
        <v>3647</v>
      </c>
      <c r="J20" s="5">
        <v>3694</v>
      </c>
      <c r="K20" s="5">
        <v>3957</v>
      </c>
      <c r="L20" s="5">
        <v>3851</v>
      </c>
      <c r="M20" s="5">
        <v>3818</v>
      </c>
    </row>
    <row r="21" spans="1:19" ht="12" customHeight="1" x14ac:dyDescent="0.15">
      <c r="A21" s="4" t="s">
        <v>46</v>
      </c>
      <c r="B21" s="5">
        <v>7761</v>
      </c>
      <c r="C21" s="5">
        <v>7848</v>
      </c>
      <c r="D21" s="5">
        <v>7330</v>
      </c>
      <c r="E21" s="5">
        <v>6899</v>
      </c>
      <c r="F21" s="5">
        <v>7002</v>
      </c>
      <c r="G21" s="5">
        <v>6882</v>
      </c>
      <c r="H21" s="5">
        <v>7132</v>
      </c>
      <c r="I21" s="5">
        <v>6804</v>
      </c>
      <c r="J21" s="5">
        <v>6890</v>
      </c>
      <c r="K21" s="5">
        <v>7382</v>
      </c>
      <c r="L21" s="5">
        <v>7184</v>
      </c>
      <c r="M21" s="5">
        <v>7123</v>
      </c>
    </row>
    <row r="22" spans="1:19" ht="12" customHeight="1" x14ac:dyDescent="0.15">
      <c r="A22" s="4" t="s">
        <v>47</v>
      </c>
      <c r="B22" s="5">
        <v>2283</v>
      </c>
      <c r="C22" s="5">
        <v>2308</v>
      </c>
      <c r="D22" s="5">
        <v>2156</v>
      </c>
      <c r="E22" s="5">
        <v>2029</v>
      </c>
      <c r="F22" s="5">
        <v>2060</v>
      </c>
      <c r="G22" s="5">
        <v>2024</v>
      </c>
      <c r="H22" s="5">
        <v>2098</v>
      </c>
      <c r="I22" s="5">
        <v>2001</v>
      </c>
      <c r="J22" s="5">
        <v>2027</v>
      </c>
      <c r="K22" s="5">
        <v>2171</v>
      </c>
      <c r="L22" s="5">
        <v>2113</v>
      </c>
      <c r="M22" s="5">
        <v>2095</v>
      </c>
    </row>
    <row r="23" spans="1:19" ht="12" customHeight="1" x14ac:dyDescent="0.15">
      <c r="A23" s="4" t="s">
        <v>48</v>
      </c>
      <c r="B23" s="5">
        <v>5390</v>
      </c>
      <c r="C23" s="5">
        <v>5450</v>
      </c>
      <c r="D23" s="5">
        <v>5091</v>
      </c>
      <c r="E23" s="5">
        <v>4791</v>
      </c>
      <c r="F23" s="5">
        <v>4863</v>
      </c>
      <c r="G23" s="5">
        <v>4779</v>
      </c>
      <c r="H23" s="5">
        <v>4953</v>
      </c>
      <c r="I23" s="5">
        <v>4725</v>
      </c>
      <c r="J23" s="5">
        <v>4785</v>
      </c>
      <c r="K23" s="5">
        <v>5127</v>
      </c>
      <c r="L23" s="5">
        <v>4989</v>
      </c>
      <c r="M23" s="5">
        <v>4947</v>
      </c>
    </row>
    <row r="24" spans="1:19" ht="12" customHeight="1" x14ac:dyDescent="0.15">
      <c r="A24" s="4" t="s">
        <v>49</v>
      </c>
      <c r="B24" s="7">
        <v>2194</v>
      </c>
      <c r="C24" s="7">
        <v>2219</v>
      </c>
      <c r="D24" s="7">
        <v>2072</v>
      </c>
      <c r="E24" s="7">
        <v>1951</v>
      </c>
      <c r="F24" s="7">
        <v>1980</v>
      </c>
      <c r="G24" s="7">
        <v>1946</v>
      </c>
      <c r="H24" s="7">
        <v>2016</v>
      </c>
      <c r="I24" s="7">
        <v>1924</v>
      </c>
      <c r="J24" s="7">
        <v>1948</v>
      </c>
      <c r="K24" s="7">
        <v>2087</v>
      </c>
      <c r="L24" s="7">
        <v>2031</v>
      </c>
      <c r="M24" s="7">
        <v>2014</v>
      </c>
    </row>
    <row r="25" spans="1:19" s="10" customFormat="1" ht="12" customHeight="1" x14ac:dyDescent="0.15">
      <c r="A25" s="10" t="s">
        <v>50</v>
      </c>
      <c r="B25" s="13">
        <f t="shared" ref="B25:M25" si="3">SUM(B$20:B$24)</f>
        <v>21788</v>
      </c>
      <c r="C25" s="13">
        <f t="shared" si="3"/>
        <v>22032</v>
      </c>
      <c r="D25" s="13">
        <f t="shared" si="3"/>
        <v>20578</v>
      </c>
      <c r="E25" s="13">
        <f t="shared" si="3"/>
        <v>19368</v>
      </c>
      <c r="F25" s="13">
        <f t="shared" si="3"/>
        <v>19659</v>
      </c>
      <c r="G25" s="13">
        <f t="shared" si="3"/>
        <v>19320</v>
      </c>
      <c r="H25" s="13">
        <f t="shared" si="3"/>
        <v>20022</v>
      </c>
      <c r="I25" s="13">
        <f t="shared" si="3"/>
        <v>19101</v>
      </c>
      <c r="J25" s="13">
        <f t="shared" si="3"/>
        <v>19344</v>
      </c>
      <c r="K25" s="13">
        <f t="shared" si="3"/>
        <v>20724</v>
      </c>
      <c r="L25" s="13">
        <f t="shared" si="3"/>
        <v>20168</v>
      </c>
      <c r="M25" s="13">
        <f t="shared" si="3"/>
        <v>19997</v>
      </c>
    </row>
    <row r="26" spans="1:19" s="10" customFormat="1" ht="12" customHeight="1" x14ac:dyDescent="0.15">
      <c r="A26" s="10" t="s">
        <v>51</v>
      </c>
      <c r="B26" s="14">
        <f t="shared" ref="B26:M26" si="4">B$18-B$25</f>
        <v>23936</v>
      </c>
      <c r="C26" s="14">
        <f t="shared" si="4"/>
        <v>24199</v>
      </c>
      <c r="D26" s="14">
        <f t="shared" si="4"/>
        <v>22605</v>
      </c>
      <c r="E26" s="14">
        <f t="shared" si="4"/>
        <v>21275</v>
      </c>
      <c r="F26" s="14">
        <f t="shared" si="4"/>
        <v>21594</v>
      </c>
      <c r="G26" s="14">
        <f t="shared" si="4"/>
        <v>21221</v>
      </c>
      <c r="H26" s="14">
        <f t="shared" si="4"/>
        <v>21992</v>
      </c>
      <c r="I26" s="14">
        <f t="shared" si="4"/>
        <v>20983</v>
      </c>
      <c r="J26" s="14">
        <f t="shared" si="4"/>
        <v>21248</v>
      </c>
      <c r="K26" s="14">
        <f t="shared" si="4"/>
        <v>22764</v>
      </c>
      <c r="L26" s="14">
        <f t="shared" si="4"/>
        <v>22152</v>
      </c>
      <c r="M26" s="14">
        <f t="shared" si="4"/>
        <v>21964</v>
      </c>
    </row>
    <row r="27" spans="1:19" ht="12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9" ht="12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9" s="10" customFormat="1" ht="12" customHeight="1" x14ac:dyDescent="0.15">
      <c r="A29" s="10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" customHeight="1" x14ac:dyDescent="0.15">
      <c r="A30" s="4" t="s">
        <v>15</v>
      </c>
      <c r="B30" s="6">
        <v>2671</v>
      </c>
      <c r="C30" s="6">
        <v>21380</v>
      </c>
      <c r="D30" s="6">
        <v>45659</v>
      </c>
      <c r="E30" s="6">
        <v>70063</v>
      </c>
      <c r="F30" s="6">
        <v>90837</v>
      </c>
      <c r="G30" s="6">
        <v>113536</v>
      </c>
      <c r="H30" s="6">
        <v>133036</v>
      </c>
      <c r="I30" s="6">
        <v>156147</v>
      </c>
      <c r="J30" s="6">
        <v>178593</v>
      </c>
      <c r="K30" s="6">
        <v>197748</v>
      </c>
      <c r="L30" s="6">
        <v>220681</v>
      </c>
      <c r="M30" s="6">
        <v>247105</v>
      </c>
      <c r="N30" s="9"/>
      <c r="O30" s="9"/>
      <c r="P30" s="9"/>
      <c r="Q30" s="9"/>
      <c r="R30" s="9"/>
      <c r="S30" s="9"/>
    </row>
    <row r="31" spans="1:19" ht="12" customHeight="1" x14ac:dyDescent="0.15">
      <c r="A31" s="4" t="s">
        <v>16</v>
      </c>
      <c r="B31" s="5">
        <v>41387</v>
      </c>
      <c r="C31" s="5">
        <v>50124</v>
      </c>
      <c r="D31" s="5">
        <v>47457</v>
      </c>
      <c r="E31" s="5">
        <v>44606</v>
      </c>
      <c r="F31" s="5">
        <v>44698</v>
      </c>
      <c r="G31" s="5">
        <v>44164</v>
      </c>
      <c r="H31" s="5">
        <v>45369</v>
      </c>
      <c r="I31" s="5">
        <v>43888</v>
      </c>
      <c r="J31" s="5">
        <v>43998</v>
      </c>
      <c r="K31" s="5">
        <v>46712</v>
      </c>
      <c r="L31" s="5">
        <v>46179</v>
      </c>
      <c r="M31" s="5">
        <v>45645</v>
      </c>
      <c r="N31" s="9"/>
      <c r="O31" s="9"/>
      <c r="P31" s="9"/>
      <c r="Q31" s="9"/>
      <c r="R31" s="9"/>
      <c r="S31" s="9"/>
    </row>
    <row r="32" spans="1:19" ht="12" customHeight="1" x14ac:dyDescent="0.15">
      <c r="A32" s="4" t="s">
        <v>17</v>
      </c>
      <c r="B32" s="7">
        <v>29774</v>
      </c>
      <c r="C32" s="7">
        <v>30106</v>
      </c>
      <c r="D32" s="7">
        <v>28121</v>
      </c>
      <c r="E32" s="7">
        <v>26465</v>
      </c>
      <c r="F32" s="7">
        <v>26863</v>
      </c>
      <c r="G32" s="7">
        <v>26400</v>
      </c>
      <c r="H32" s="7">
        <v>27360</v>
      </c>
      <c r="I32" s="7">
        <v>26101</v>
      </c>
      <c r="J32" s="7">
        <v>26432</v>
      </c>
      <c r="K32" s="7">
        <v>28319</v>
      </c>
      <c r="L32" s="7">
        <v>27557</v>
      </c>
      <c r="M32" s="7">
        <v>27325</v>
      </c>
      <c r="N32" s="9"/>
      <c r="O32" s="9"/>
      <c r="P32" s="9"/>
      <c r="Q32" s="9"/>
      <c r="R32" s="9"/>
      <c r="S32" s="9"/>
    </row>
    <row r="33" spans="1:19" s="10" customFormat="1" ht="12" customHeight="1" x14ac:dyDescent="0.15">
      <c r="A33" s="10" t="s">
        <v>18</v>
      </c>
      <c r="B33" s="11">
        <f>SUM(B$30:B$32)</f>
        <v>73832</v>
      </c>
      <c r="C33" s="11">
        <f t="shared" ref="C33:M33" si="5">SUM(C$30:C$32)</f>
        <v>101610</v>
      </c>
      <c r="D33" s="11">
        <f t="shared" si="5"/>
        <v>121237</v>
      </c>
      <c r="E33" s="11">
        <f t="shared" si="5"/>
        <v>141134</v>
      </c>
      <c r="F33" s="11">
        <f t="shared" si="5"/>
        <v>162398</v>
      </c>
      <c r="G33" s="11">
        <f t="shared" si="5"/>
        <v>184100</v>
      </c>
      <c r="H33" s="11">
        <f t="shared" si="5"/>
        <v>205765</v>
      </c>
      <c r="I33" s="11">
        <f t="shared" si="5"/>
        <v>226136</v>
      </c>
      <c r="J33" s="11">
        <f t="shared" si="5"/>
        <v>249023</v>
      </c>
      <c r="K33" s="11">
        <f t="shared" si="5"/>
        <v>272779</v>
      </c>
      <c r="L33" s="11">
        <f t="shared" si="5"/>
        <v>294417</v>
      </c>
      <c r="M33" s="11">
        <f t="shared" si="5"/>
        <v>320075</v>
      </c>
      <c r="N33" s="15"/>
      <c r="O33" s="15"/>
      <c r="P33" s="15"/>
      <c r="Q33" s="15"/>
      <c r="R33" s="15"/>
      <c r="S33" s="15"/>
    </row>
    <row r="34" spans="1:19" s="10" customFormat="1" ht="12" customHeight="1" x14ac:dyDescent="0.15">
      <c r="A34" s="10" t="s">
        <v>19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" customHeight="1" x14ac:dyDescent="0.15">
      <c r="A35" s="4" t="s">
        <v>20</v>
      </c>
      <c r="B35" s="5">
        <v>1254300</v>
      </c>
      <c r="C35" s="5">
        <v>1254300</v>
      </c>
      <c r="D35" s="5">
        <v>1254300</v>
      </c>
      <c r="E35" s="5">
        <v>1254300</v>
      </c>
      <c r="F35" s="5">
        <v>1254300</v>
      </c>
      <c r="G35" s="5">
        <v>1254300</v>
      </c>
      <c r="H35" s="5">
        <v>1254300</v>
      </c>
      <c r="I35" s="5">
        <v>1254300</v>
      </c>
      <c r="J35" s="5">
        <v>1254300</v>
      </c>
      <c r="K35" s="5">
        <v>1254300</v>
      </c>
      <c r="L35" s="5">
        <v>1254300</v>
      </c>
      <c r="M35" s="5">
        <v>1254300</v>
      </c>
      <c r="N35" s="9"/>
      <c r="O35" s="9"/>
      <c r="P35" s="9"/>
      <c r="Q35" s="9"/>
      <c r="R35" s="9"/>
      <c r="S35" s="9"/>
    </row>
    <row r="36" spans="1:19" ht="12" customHeight="1" x14ac:dyDescent="0.15">
      <c r="A36" s="4" t="s">
        <v>21</v>
      </c>
      <c r="B36" s="5">
        <v>356800</v>
      </c>
      <c r="C36" s="5">
        <v>356800</v>
      </c>
      <c r="D36" s="5">
        <v>356800</v>
      </c>
      <c r="E36" s="5">
        <v>356800</v>
      </c>
      <c r="F36" s="5">
        <v>356800</v>
      </c>
      <c r="G36" s="5">
        <v>356800</v>
      </c>
      <c r="H36" s="5">
        <v>356800</v>
      </c>
      <c r="I36" s="5">
        <v>356800</v>
      </c>
      <c r="J36" s="5">
        <v>356800</v>
      </c>
      <c r="K36" s="5">
        <v>356800</v>
      </c>
      <c r="L36" s="5">
        <v>356800</v>
      </c>
      <c r="M36" s="5">
        <v>356800</v>
      </c>
      <c r="N36" s="9"/>
      <c r="O36" s="9"/>
      <c r="P36" s="9"/>
      <c r="Q36" s="9"/>
      <c r="R36" s="9"/>
      <c r="S36" s="9"/>
    </row>
    <row r="37" spans="1:19" ht="12" customHeight="1" x14ac:dyDescent="0.15">
      <c r="A37" s="4" t="s">
        <v>22</v>
      </c>
      <c r="B37" s="7">
        <v>123500</v>
      </c>
      <c r="C37" s="7">
        <v>123500</v>
      </c>
      <c r="D37" s="7">
        <v>123500</v>
      </c>
      <c r="E37" s="7">
        <v>123500</v>
      </c>
      <c r="F37" s="7">
        <v>123500</v>
      </c>
      <c r="G37" s="7">
        <v>123500</v>
      </c>
      <c r="H37" s="7">
        <v>123500</v>
      </c>
      <c r="I37" s="7">
        <v>123500</v>
      </c>
      <c r="J37" s="7">
        <v>123500</v>
      </c>
      <c r="K37" s="7">
        <v>123500</v>
      </c>
      <c r="L37" s="7">
        <v>123500</v>
      </c>
      <c r="M37" s="7">
        <v>123500</v>
      </c>
      <c r="N37" s="9"/>
      <c r="O37" s="9"/>
      <c r="P37" s="9"/>
      <c r="Q37" s="9"/>
      <c r="R37" s="9"/>
      <c r="S37" s="9"/>
    </row>
    <row r="38" spans="1:19" s="10" customFormat="1" ht="12" customHeight="1" x14ac:dyDescent="0.15">
      <c r="A38" s="10" t="s">
        <v>23</v>
      </c>
      <c r="B38" s="13">
        <f>SUM(B$35:B$37)</f>
        <v>1734600</v>
      </c>
      <c r="C38" s="13">
        <f t="shared" ref="C38:L38" si="6">SUM(C$35:C$37)</f>
        <v>1734600</v>
      </c>
      <c r="D38" s="13">
        <f t="shared" si="6"/>
        <v>1734600</v>
      </c>
      <c r="E38" s="13">
        <f t="shared" si="6"/>
        <v>1734600</v>
      </c>
      <c r="F38" s="13">
        <f t="shared" si="6"/>
        <v>1734600</v>
      </c>
      <c r="G38" s="13">
        <f t="shared" si="6"/>
        <v>1734600</v>
      </c>
      <c r="H38" s="13">
        <f t="shared" si="6"/>
        <v>1734600</v>
      </c>
      <c r="I38" s="13">
        <f t="shared" si="6"/>
        <v>1734600</v>
      </c>
      <c r="J38" s="13">
        <f t="shared" si="6"/>
        <v>1734600</v>
      </c>
      <c r="K38" s="13">
        <f t="shared" si="6"/>
        <v>1734600</v>
      </c>
      <c r="L38" s="13">
        <f t="shared" si="6"/>
        <v>1734600</v>
      </c>
      <c r="M38" s="13">
        <f>SUM(M$35:M$37)</f>
        <v>1734600</v>
      </c>
      <c r="N38" s="15"/>
      <c r="O38" s="15"/>
      <c r="P38" s="15"/>
      <c r="Q38" s="15"/>
      <c r="R38" s="15"/>
      <c r="S38" s="15"/>
    </row>
    <row r="39" spans="1:19" s="10" customFormat="1" ht="12" customHeight="1" x14ac:dyDescent="0.15">
      <c r="A39" s="10" t="s">
        <v>24</v>
      </c>
      <c r="B39" s="14">
        <f>B$33+B$38</f>
        <v>1808432</v>
      </c>
      <c r="C39" s="14">
        <f t="shared" ref="C39:M39" si="7">C$33+C$38</f>
        <v>1836210</v>
      </c>
      <c r="D39" s="14">
        <f t="shared" si="7"/>
        <v>1855837</v>
      </c>
      <c r="E39" s="14">
        <f t="shared" si="7"/>
        <v>1875734</v>
      </c>
      <c r="F39" s="14">
        <f t="shared" si="7"/>
        <v>1896998</v>
      </c>
      <c r="G39" s="14">
        <f t="shared" si="7"/>
        <v>1918700</v>
      </c>
      <c r="H39" s="14">
        <f t="shared" si="7"/>
        <v>1940365</v>
      </c>
      <c r="I39" s="14">
        <f t="shared" si="7"/>
        <v>1960736</v>
      </c>
      <c r="J39" s="14">
        <f t="shared" si="7"/>
        <v>1983623</v>
      </c>
      <c r="K39" s="14">
        <f t="shared" si="7"/>
        <v>2007379</v>
      </c>
      <c r="L39" s="14">
        <f t="shared" si="7"/>
        <v>2029017</v>
      </c>
      <c r="M39" s="14">
        <f t="shared" si="7"/>
        <v>2054675</v>
      </c>
      <c r="N39" s="15"/>
      <c r="O39" s="15"/>
      <c r="P39" s="15"/>
      <c r="Q39" s="15"/>
      <c r="R39" s="15"/>
      <c r="S39" s="15"/>
    </row>
    <row r="40" spans="1:19" s="10" customFormat="1" ht="12" customHeight="1" x14ac:dyDescent="0.15">
      <c r="A40" s="10" t="s">
        <v>25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" customHeight="1" x14ac:dyDescent="0.15">
      <c r="A41" s="4" t="s">
        <v>26</v>
      </c>
      <c r="B41" s="6">
        <v>24788</v>
      </c>
      <c r="C41" s="6">
        <v>30022</v>
      </c>
      <c r="D41" s="6">
        <v>28424</v>
      </c>
      <c r="E41" s="6">
        <v>26715</v>
      </c>
      <c r="F41" s="6">
        <v>26771</v>
      </c>
      <c r="G41" s="6">
        <v>26452</v>
      </c>
      <c r="H41" s="6">
        <v>27174</v>
      </c>
      <c r="I41" s="6">
        <v>26286</v>
      </c>
      <c r="J41" s="6">
        <v>26352</v>
      </c>
      <c r="K41" s="6">
        <v>27978</v>
      </c>
      <c r="L41" s="6">
        <v>27658</v>
      </c>
      <c r="M41" s="6">
        <v>27339</v>
      </c>
      <c r="N41" s="9"/>
      <c r="O41" s="9"/>
      <c r="P41" s="9"/>
      <c r="Q41" s="9"/>
      <c r="R41" s="9"/>
      <c r="S41" s="9"/>
    </row>
    <row r="42" spans="1:19" ht="12" customHeight="1" x14ac:dyDescent="0.15">
      <c r="A42" s="4" t="s">
        <v>27</v>
      </c>
      <c r="B42" s="7">
        <v>25108</v>
      </c>
      <c r="C42" s="7">
        <v>23453</v>
      </c>
      <c r="D42" s="7">
        <v>22073</v>
      </c>
      <c r="E42" s="7">
        <v>22404</v>
      </c>
      <c r="F42" s="7">
        <v>22018</v>
      </c>
      <c r="G42" s="7">
        <v>22818</v>
      </c>
      <c r="H42" s="7">
        <v>21769</v>
      </c>
      <c r="I42" s="7">
        <v>22045</v>
      </c>
      <c r="J42" s="7">
        <v>23618</v>
      </c>
      <c r="K42" s="7">
        <v>22984</v>
      </c>
      <c r="L42" s="7">
        <v>22790</v>
      </c>
      <c r="M42" s="7">
        <v>26803</v>
      </c>
      <c r="N42" s="9"/>
      <c r="O42" s="9"/>
      <c r="P42" s="9"/>
      <c r="Q42" s="9"/>
      <c r="R42" s="9"/>
      <c r="S42" s="9"/>
    </row>
    <row r="43" spans="1:19" s="10" customFormat="1" ht="12" customHeight="1" x14ac:dyDescent="0.15">
      <c r="A43" s="10" t="s">
        <v>28</v>
      </c>
      <c r="B43" s="11">
        <f>SUM(B$41:B$42)</f>
        <v>49896</v>
      </c>
      <c r="C43" s="11">
        <f t="shared" ref="C43:M43" si="8">SUM(C$41:C$42)</f>
        <v>53475</v>
      </c>
      <c r="D43" s="11">
        <f t="shared" si="8"/>
        <v>50497</v>
      </c>
      <c r="E43" s="11">
        <f t="shared" si="8"/>
        <v>49119</v>
      </c>
      <c r="F43" s="11">
        <f t="shared" si="8"/>
        <v>48789</v>
      </c>
      <c r="G43" s="11">
        <f t="shared" si="8"/>
        <v>49270</v>
      </c>
      <c r="H43" s="11">
        <f t="shared" si="8"/>
        <v>48943</v>
      </c>
      <c r="I43" s="11">
        <f t="shared" si="8"/>
        <v>48331</v>
      </c>
      <c r="J43" s="11">
        <f t="shared" si="8"/>
        <v>49970</v>
      </c>
      <c r="K43" s="11">
        <f t="shared" si="8"/>
        <v>50962</v>
      </c>
      <c r="L43" s="11">
        <f t="shared" si="8"/>
        <v>50448</v>
      </c>
      <c r="M43" s="11">
        <f t="shared" si="8"/>
        <v>54142</v>
      </c>
      <c r="N43" s="15"/>
      <c r="O43" s="15"/>
      <c r="P43" s="15"/>
      <c r="Q43" s="15"/>
      <c r="R43" s="15"/>
      <c r="S43" s="15"/>
    </row>
    <row r="44" spans="1:19" s="10" customFormat="1" ht="12" customHeight="1" x14ac:dyDescent="0.15">
      <c r="A44" s="10" t="s">
        <v>29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2" customHeight="1" x14ac:dyDescent="0.15">
      <c r="A45" s="4" t="s">
        <v>30</v>
      </c>
      <c r="B45" s="5">
        <v>1734600</v>
      </c>
      <c r="C45" s="5">
        <v>1734600</v>
      </c>
      <c r="D45" s="5">
        <v>1734600</v>
      </c>
      <c r="E45" s="5">
        <v>1734600</v>
      </c>
      <c r="F45" s="5">
        <v>1734600</v>
      </c>
      <c r="G45" s="5">
        <v>1734600</v>
      </c>
      <c r="H45" s="5">
        <v>1734600</v>
      </c>
      <c r="I45" s="5">
        <v>1734600</v>
      </c>
      <c r="J45" s="5">
        <v>1734600</v>
      </c>
      <c r="K45" s="5">
        <v>1734600</v>
      </c>
      <c r="L45" s="5">
        <v>1734600</v>
      </c>
      <c r="M45" s="5">
        <v>1734600</v>
      </c>
      <c r="N45" s="9"/>
      <c r="O45" s="9"/>
      <c r="P45" s="9"/>
      <c r="Q45" s="9"/>
      <c r="R45" s="9"/>
      <c r="S45" s="9"/>
    </row>
    <row r="46" spans="1:19" ht="12" customHeight="1" x14ac:dyDescent="0.15">
      <c r="A46" s="4" t="s">
        <v>31</v>
      </c>
      <c r="B46" s="7">
        <v>23936</v>
      </c>
      <c r="C46" s="7">
        <v>48135</v>
      </c>
      <c r="D46" s="7">
        <v>70740</v>
      </c>
      <c r="E46" s="7">
        <v>92015</v>
      </c>
      <c r="F46" s="7">
        <v>113609</v>
      </c>
      <c r="G46" s="7">
        <v>134830</v>
      </c>
      <c r="H46" s="7">
        <v>156822</v>
      </c>
      <c r="I46" s="7">
        <v>177805</v>
      </c>
      <c r="J46" s="7">
        <v>199053</v>
      </c>
      <c r="K46" s="7">
        <v>221817</v>
      </c>
      <c r="L46" s="7">
        <v>243969</v>
      </c>
      <c r="M46" s="7">
        <v>265933</v>
      </c>
      <c r="N46" s="9"/>
      <c r="O46" s="9"/>
      <c r="P46" s="9"/>
      <c r="Q46" s="9"/>
      <c r="R46" s="9"/>
      <c r="S46" s="9"/>
    </row>
    <row r="47" spans="1:19" s="10" customFormat="1" ht="12" customHeight="1" x14ac:dyDescent="0.15">
      <c r="A47" s="10" t="s">
        <v>32</v>
      </c>
      <c r="B47" s="13">
        <f>SUM(B$45:B$46)</f>
        <v>1758536</v>
      </c>
      <c r="C47" s="13">
        <f t="shared" ref="C47:M47" si="9">SUM(C$45:C$46)</f>
        <v>1782735</v>
      </c>
      <c r="D47" s="13">
        <f t="shared" si="9"/>
        <v>1805340</v>
      </c>
      <c r="E47" s="13">
        <f t="shared" si="9"/>
        <v>1826615</v>
      </c>
      <c r="F47" s="13">
        <f t="shared" si="9"/>
        <v>1848209</v>
      </c>
      <c r="G47" s="13">
        <f t="shared" si="9"/>
        <v>1869430</v>
      </c>
      <c r="H47" s="13">
        <f t="shared" si="9"/>
        <v>1891422</v>
      </c>
      <c r="I47" s="13">
        <f t="shared" si="9"/>
        <v>1912405</v>
      </c>
      <c r="J47" s="13">
        <f t="shared" si="9"/>
        <v>1933653</v>
      </c>
      <c r="K47" s="13">
        <f t="shared" si="9"/>
        <v>1956417</v>
      </c>
      <c r="L47" s="13">
        <f t="shared" si="9"/>
        <v>1978569</v>
      </c>
      <c r="M47" s="13">
        <f t="shared" si="9"/>
        <v>2000533</v>
      </c>
      <c r="N47" s="15"/>
      <c r="O47" s="15"/>
      <c r="P47" s="15"/>
      <c r="Q47" s="15"/>
      <c r="R47" s="15"/>
      <c r="S47" s="15"/>
    </row>
    <row r="48" spans="1:19" s="10" customFormat="1" ht="12" customHeight="1" x14ac:dyDescent="0.15">
      <c r="A48" s="10" t="s">
        <v>24</v>
      </c>
      <c r="B48" s="14">
        <f>B$43+B$47</f>
        <v>1808432</v>
      </c>
      <c r="C48" s="14">
        <f t="shared" ref="C48:M48" si="10">C$43+C$47</f>
        <v>1836210</v>
      </c>
      <c r="D48" s="14">
        <f t="shared" si="10"/>
        <v>1855837</v>
      </c>
      <c r="E48" s="14">
        <f t="shared" si="10"/>
        <v>1875734</v>
      </c>
      <c r="F48" s="14">
        <f t="shared" si="10"/>
        <v>1896998</v>
      </c>
      <c r="G48" s="14">
        <f t="shared" si="10"/>
        <v>1918700</v>
      </c>
      <c r="H48" s="14">
        <f t="shared" si="10"/>
        <v>1940365</v>
      </c>
      <c r="I48" s="14">
        <f t="shared" si="10"/>
        <v>1960736</v>
      </c>
      <c r="J48" s="14">
        <f t="shared" si="10"/>
        <v>1983623</v>
      </c>
      <c r="K48" s="14">
        <f t="shared" si="10"/>
        <v>2007379</v>
      </c>
      <c r="L48" s="14">
        <f t="shared" si="10"/>
        <v>2029017</v>
      </c>
      <c r="M48" s="14">
        <f t="shared" si="10"/>
        <v>2054675</v>
      </c>
      <c r="N48" s="15"/>
      <c r="O48" s="15"/>
      <c r="P48" s="15"/>
      <c r="Q48" s="15"/>
      <c r="R48" s="15"/>
      <c r="S48" s="15"/>
    </row>
  </sheetData>
  <mergeCells count="1">
    <mergeCell ref="C2:L3"/>
  </mergeCells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defaultColWidth="10" defaultRowHeight="15" customHeight="1" x14ac:dyDescent="0.15"/>
  <cols>
    <col min="1" max="1" width="33.33203125" style="4" customWidth="1"/>
    <col min="2" max="13" width="12.5" style="5" customWidth="1"/>
    <col min="14" max="16384" width="10" style="4"/>
  </cols>
  <sheetData>
    <row r="1" spans="1:13" customFormat="1" ht="12" customHeight="1" x14ac:dyDescent="0.15">
      <c r="A1" s="1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customFormat="1" ht="12" customHeight="1" x14ac:dyDescent="0.15">
      <c r="A2" s="18"/>
      <c r="B2" s="2"/>
      <c r="C2" s="21" t="s">
        <v>53</v>
      </c>
      <c r="D2" s="21"/>
      <c r="E2" s="21"/>
      <c r="F2" s="21"/>
      <c r="G2" s="21"/>
      <c r="H2" s="21"/>
      <c r="I2" s="21"/>
      <c r="J2" s="21"/>
      <c r="K2" s="21"/>
      <c r="L2" s="21"/>
      <c r="M2" s="2"/>
    </row>
    <row r="3" spans="1:13" customFormat="1" ht="12" customHeight="1" x14ac:dyDescent="0.15">
      <c r="A3" s="18"/>
      <c r="B3" s="2"/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</row>
    <row r="4" spans="1:13" customFormat="1" ht="12" customHeight="1" x14ac:dyDescent="0.15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0" customFormat="1" ht="12" customHeight="1" x14ac:dyDescent="0.15">
      <c r="A5" s="16"/>
      <c r="B5" s="16" t="s">
        <v>1</v>
      </c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16" t="s">
        <v>1</v>
      </c>
      <c r="M5" s="16" t="s">
        <v>1</v>
      </c>
    </row>
    <row r="6" spans="1:13" s="10" customFormat="1" ht="12" customHeight="1" x14ac:dyDescent="0.1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</row>
    <row r="7" spans="1:13" s="10" customFormat="1" ht="12" customHeight="1" x14ac:dyDescent="0.15">
      <c r="A7" s="10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 customHeight="1" x14ac:dyDescent="0.15">
      <c r="A8" s="4" t="s">
        <v>34</v>
      </c>
      <c r="B8" s="6">
        <v>70674</v>
      </c>
      <c r="C8" s="6">
        <v>71459</v>
      </c>
      <c r="D8" s="6">
        <v>66748</v>
      </c>
      <c r="E8" s="6">
        <v>62821</v>
      </c>
      <c r="F8" s="6">
        <v>63764</v>
      </c>
      <c r="G8" s="6">
        <v>62664</v>
      </c>
      <c r="H8" s="6">
        <v>64941</v>
      </c>
      <c r="I8" s="6">
        <v>61957</v>
      </c>
      <c r="J8" s="6">
        <v>62743</v>
      </c>
      <c r="K8" s="6">
        <v>67219</v>
      </c>
      <c r="L8" s="6">
        <v>65413</v>
      </c>
      <c r="M8" s="6">
        <v>64862</v>
      </c>
    </row>
    <row r="9" spans="1:13" ht="12" customHeight="1" x14ac:dyDescent="0.15">
      <c r="A9" s="4" t="s">
        <v>35</v>
      </c>
      <c r="B9" s="5">
        <v>18139</v>
      </c>
      <c r="C9" s="5">
        <v>18341</v>
      </c>
      <c r="D9" s="5">
        <v>17132</v>
      </c>
      <c r="E9" s="5">
        <v>16124</v>
      </c>
      <c r="F9" s="5">
        <v>16366</v>
      </c>
      <c r="G9" s="5">
        <v>16084</v>
      </c>
      <c r="H9" s="5">
        <v>16668</v>
      </c>
      <c r="I9" s="5">
        <v>15902</v>
      </c>
      <c r="J9" s="5">
        <v>16104</v>
      </c>
      <c r="K9" s="5">
        <v>17253</v>
      </c>
      <c r="L9" s="5">
        <v>16789</v>
      </c>
      <c r="M9" s="5">
        <v>16646</v>
      </c>
    </row>
    <row r="10" spans="1:13" ht="12" customHeight="1" x14ac:dyDescent="0.15">
      <c r="A10" s="4" t="s">
        <v>36</v>
      </c>
      <c r="B10" s="5">
        <v>13074</v>
      </c>
      <c r="C10" s="5">
        <v>13219</v>
      </c>
      <c r="D10" s="5">
        <v>12348</v>
      </c>
      <c r="E10" s="5">
        <v>11621</v>
      </c>
      <c r="F10" s="5">
        <v>11796</v>
      </c>
      <c r="G10" s="5">
        <v>11592</v>
      </c>
      <c r="H10" s="5">
        <v>12013</v>
      </c>
      <c r="I10" s="5">
        <v>11461</v>
      </c>
      <c r="J10" s="5">
        <v>11607</v>
      </c>
      <c r="K10" s="5">
        <v>12435</v>
      </c>
      <c r="L10" s="5">
        <v>12101</v>
      </c>
      <c r="M10" s="5">
        <v>11998</v>
      </c>
    </row>
    <row r="11" spans="1:13" ht="12" customHeight="1" x14ac:dyDescent="0.15">
      <c r="A11" s="4" t="s">
        <v>37</v>
      </c>
      <c r="B11" s="7">
        <v>4717</v>
      </c>
      <c r="C11" s="7">
        <v>4770</v>
      </c>
      <c r="D11" s="7">
        <v>4455</v>
      </c>
      <c r="E11" s="7">
        <v>4193</v>
      </c>
      <c r="F11" s="7">
        <v>4256</v>
      </c>
      <c r="G11" s="7">
        <v>4183</v>
      </c>
      <c r="H11" s="7">
        <v>4335</v>
      </c>
      <c r="I11" s="7">
        <v>4136</v>
      </c>
      <c r="J11" s="7">
        <v>4188</v>
      </c>
      <c r="K11" s="7">
        <v>4487</v>
      </c>
      <c r="L11" s="7">
        <v>4366</v>
      </c>
      <c r="M11" s="7">
        <v>4329</v>
      </c>
    </row>
    <row r="12" spans="1:13" s="10" customFormat="1" ht="12" customHeight="1" x14ac:dyDescent="0.15">
      <c r="A12" s="10" t="s">
        <v>38</v>
      </c>
      <c r="B12" s="11">
        <f t="shared" ref="B12:M12" si="0">SUM(B$7:B$11)</f>
        <v>106604</v>
      </c>
      <c r="C12" s="11">
        <f t="shared" si="0"/>
        <v>107789</v>
      </c>
      <c r="D12" s="11">
        <f t="shared" si="0"/>
        <v>100683</v>
      </c>
      <c r="E12" s="11">
        <f t="shared" si="0"/>
        <v>94759</v>
      </c>
      <c r="F12" s="11">
        <f t="shared" si="0"/>
        <v>96182</v>
      </c>
      <c r="G12" s="11">
        <f t="shared" si="0"/>
        <v>94523</v>
      </c>
      <c r="H12" s="11">
        <f t="shared" si="0"/>
        <v>97957</v>
      </c>
      <c r="I12" s="11">
        <f t="shared" si="0"/>
        <v>93456</v>
      </c>
      <c r="J12" s="11">
        <f t="shared" si="0"/>
        <v>94642</v>
      </c>
      <c r="K12" s="11">
        <f t="shared" si="0"/>
        <v>101394</v>
      </c>
      <c r="L12" s="11">
        <f t="shared" si="0"/>
        <v>98669</v>
      </c>
      <c r="M12" s="11">
        <f t="shared" si="0"/>
        <v>97835</v>
      </c>
    </row>
    <row r="13" spans="1:13" s="10" customFormat="1" ht="12" customHeight="1" x14ac:dyDescent="0.15">
      <c r="A13" s="10" t="s">
        <v>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 customHeight="1" x14ac:dyDescent="0.15">
      <c r="A14" s="4" t="s">
        <v>40</v>
      </c>
      <c r="B14" s="5">
        <v>27386</v>
      </c>
      <c r="C14" s="5">
        <v>27690</v>
      </c>
      <c r="D14" s="5">
        <v>25865</v>
      </c>
      <c r="E14" s="5">
        <v>24343</v>
      </c>
      <c r="F14" s="5">
        <v>24709</v>
      </c>
      <c r="G14" s="5">
        <v>24282</v>
      </c>
      <c r="H14" s="5">
        <v>25165</v>
      </c>
      <c r="I14" s="5">
        <v>24008</v>
      </c>
      <c r="J14" s="5">
        <v>24313</v>
      </c>
      <c r="K14" s="5">
        <v>26047</v>
      </c>
      <c r="L14" s="5">
        <v>25348</v>
      </c>
      <c r="M14" s="5">
        <v>25134</v>
      </c>
    </row>
    <row r="15" spans="1:13" ht="12" customHeight="1" x14ac:dyDescent="0.15">
      <c r="A15" s="4" t="s">
        <v>41</v>
      </c>
      <c r="B15" s="5">
        <v>8184</v>
      </c>
      <c r="C15" s="5">
        <v>8275</v>
      </c>
      <c r="D15" s="5">
        <v>7730</v>
      </c>
      <c r="E15" s="5">
        <v>7275</v>
      </c>
      <c r="F15" s="5">
        <v>7384</v>
      </c>
      <c r="G15" s="5">
        <v>7257</v>
      </c>
      <c r="H15" s="5">
        <v>7521</v>
      </c>
      <c r="I15" s="5">
        <v>7175</v>
      </c>
      <c r="J15" s="5">
        <v>7266</v>
      </c>
      <c r="K15" s="5">
        <v>7785</v>
      </c>
      <c r="L15" s="5">
        <v>7575</v>
      </c>
      <c r="M15" s="5">
        <v>7511</v>
      </c>
    </row>
    <row r="16" spans="1:13" ht="12" customHeight="1" x14ac:dyDescent="0.15">
      <c r="A16" s="20" t="s">
        <v>54</v>
      </c>
      <c r="B16" s="7">
        <v>4687</v>
      </c>
      <c r="C16" s="7">
        <v>4739</v>
      </c>
      <c r="D16" s="7">
        <v>4427</v>
      </c>
      <c r="E16" s="7">
        <v>4166</v>
      </c>
      <c r="F16" s="7">
        <v>4229</v>
      </c>
      <c r="G16" s="7">
        <v>4156</v>
      </c>
      <c r="H16" s="7">
        <v>4307</v>
      </c>
      <c r="I16" s="7">
        <v>4109</v>
      </c>
      <c r="J16" s="7">
        <v>4161</v>
      </c>
      <c r="K16" s="7">
        <v>4458</v>
      </c>
      <c r="L16" s="7">
        <v>4338</v>
      </c>
      <c r="M16" s="7">
        <v>4301</v>
      </c>
    </row>
    <row r="17" spans="1:13" ht="12" customHeight="1" x14ac:dyDescent="0.15">
      <c r="A17" s="4" t="s">
        <v>42</v>
      </c>
      <c r="B17" s="7">
        <f t="shared" ref="B17:M17" si="1">SUM(B$14:B$16)</f>
        <v>40257</v>
      </c>
      <c r="C17" s="7">
        <f t="shared" si="1"/>
        <v>40704</v>
      </c>
      <c r="D17" s="7">
        <f t="shared" si="1"/>
        <v>38022</v>
      </c>
      <c r="E17" s="7">
        <f t="shared" si="1"/>
        <v>35784</v>
      </c>
      <c r="F17" s="7">
        <f t="shared" si="1"/>
        <v>36322</v>
      </c>
      <c r="G17" s="7">
        <f t="shared" si="1"/>
        <v>35695</v>
      </c>
      <c r="H17" s="7">
        <f t="shared" si="1"/>
        <v>36993</v>
      </c>
      <c r="I17" s="7">
        <f t="shared" si="1"/>
        <v>35292</v>
      </c>
      <c r="J17" s="7">
        <f t="shared" si="1"/>
        <v>35740</v>
      </c>
      <c r="K17" s="7">
        <f t="shared" si="1"/>
        <v>38290</v>
      </c>
      <c r="L17" s="7">
        <f t="shared" si="1"/>
        <v>37261</v>
      </c>
      <c r="M17" s="7">
        <f t="shared" si="1"/>
        <v>36946</v>
      </c>
    </row>
    <row r="18" spans="1:13" s="10" customFormat="1" ht="12" customHeight="1" x14ac:dyDescent="0.15">
      <c r="A18" s="10" t="s">
        <v>43</v>
      </c>
      <c r="B18" s="12">
        <f t="shared" ref="B18:M18" si="2">B$12-B$17</f>
        <v>66347</v>
      </c>
      <c r="C18" s="12">
        <f t="shared" si="2"/>
        <v>67085</v>
      </c>
      <c r="D18" s="12">
        <f t="shared" si="2"/>
        <v>62661</v>
      </c>
      <c r="E18" s="12">
        <f t="shared" si="2"/>
        <v>58975</v>
      </c>
      <c r="F18" s="12">
        <f t="shared" si="2"/>
        <v>59860</v>
      </c>
      <c r="G18" s="12">
        <f t="shared" si="2"/>
        <v>58828</v>
      </c>
      <c r="H18" s="12">
        <f t="shared" si="2"/>
        <v>60964</v>
      </c>
      <c r="I18" s="12">
        <f t="shared" si="2"/>
        <v>58164</v>
      </c>
      <c r="J18" s="12">
        <f t="shared" si="2"/>
        <v>58902</v>
      </c>
      <c r="K18" s="12">
        <f t="shared" si="2"/>
        <v>63104</v>
      </c>
      <c r="L18" s="12">
        <f t="shared" si="2"/>
        <v>61408</v>
      </c>
      <c r="M18" s="12">
        <f t="shared" si="2"/>
        <v>60889</v>
      </c>
    </row>
    <row r="19" spans="1:13" s="10" customFormat="1" ht="12" customHeight="1" x14ac:dyDescent="0.15">
      <c r="A19" s="10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 customHeight="1" x14ac:dyDescent="0.15">
      <c r="A20" s="4" t="s">
        <v>45</v>
      </c>
      <c r="B20" s="5">
        <v>6023</v>
      </c>
      <c r="C20" s="5">
        <v>6090</v>
      </c>
      <c r="D20" s="5">
        <v>5689</v>
      </c>
      <c r="E20" s="5">
        <v>5354</v>
      </c>
      <c r="F20" s="5">
        <v>5434</v>
      </c>
      <c r="G20" s="5">
        <v>5341</v>
      </c>
      <c r="H20" s="5">
        <v>5535</v>
      </c>
      <c r="I20" s="5">
        <v>5280</v>
      </c>
      <c r="J20" s="5">
        <v>5347</v>
      </c>
      <c r="K20" s="5">
        <v>5729</v>
      </c>
      <c r="L20" s="5">
        <v>5575</v>
      </c>
      <c r="M20" s="5">
        <v>5528</v>
      </c>
    </row>
    <row r="21" spans="1:13" ht="12" customHeight="1" x14ac:dyDescent="0.15">
      <c r="A21" s="4" t="s">
        <v>46</v>
      </c>
      <c r="B21" s="5">
        <v>11236</v>
      </c>
      <c r="C21" s="5">
        <v>11361</v>
      </c>
      <c r="D21" s="5">
        <v>10612</v>
      </c>
      <c r="E21" s="5">
        <v>9988</v>
      </c>
      <c r="F21" s="5">
        <v>10138</v>
      </c>
      <c r="G21" s="5">
        <v>9963</v>
      </c>
      <c r="H21" s="5">
        <v>10325</v>
      </c>
      <c r="I21" s="5">
        <v>9850</v>
      </c>
      <c r="J21" s="5">
        <v>9975</v>
      </c>
      <c r="K21" s="5">
        <v>10687</v>
      </c>
      <c r="L21" s="5">
        <v>10400</v>
      </c>
      <c r="M21" s="5">
        <v>10312</v>
      </c>
    </row>
    <row r="22" spans="1:13" ht="12" customHeight="1" x14ac:dyDescent="0.15">
      <c r="A22" s="4" t="s">
        <v>47</v>
      </c>
      <c r="B22" s="5">
        <v>3305</v>
      </c>
      <c r="C22" s="5">
        <v>3341</v>
      </c>
      <c r="D22" s="5">
        <v>3121</v>
      </c>
      <c r="E22" s="5">
        <v>2938</v>
      </c>
      <c r="F22" s="5">
        <v>2982</v>
      </c>
      <c r="G22" s="5">
        <v>2930</v>
      </c>
      <c r="H22" s="5">
        <v>3037</v>
      </c>
      <c r="I22" s="5">
        <v>2897</v>
      </c>
      <c r="J22" s="5">
        <v>2934</v>
      </c>
      <c r="K22" s="5">
        <v>3143</v>
      </c>
      <c r="L22" s="5">
        <v>3059</v>
      </c>
      <c r="M22" s="5">
        <v>3033</v>
      </c>
    </row>
    <row r="23" spans="1:13" ht="12" customHeight="1" x14ac:dyDescent="0.15">
      <c r="A23" s="4" t="s">
        <v>48</v>
      </c>
      <c r="B23" s="5">
        <v>7803</v>
      </c>
      <c r="C23" s="5">
        <v>7890</v>
      </c>
      <c r="D23" s="5">
        <v>7370</v>
      </c>
      <c r="E23" s="5">
        <v>6936</v>
      </c>
      <c r="F23" s="5">
        <v>7041</v>
      </c>
      <c r="G23" s="5">
        <v>6919</v>
      </c>
      <c r="H23" s="5">
        <v>7170</v>
      </c>
      <c r="I23" s="5">
        <v>6841</v>
      </c>
      <c r="J23" s="5">
        <v>6928</v>
      </c>
      <c r="K23" s="5">
        <v>7422</v>
      </c>
      <c r="L23" s="5">
        <v>7223</v>
      </c>
      <c r="M23" s="5">
        <v>7162</v>
      </c>
    </row>
    <row r="24" spans="1:13" ht="12" customHeight="1" x14ac:dyDescent="0.15">
      <c r="A24" s="4" t="s">
        <v>49</v>
      </c>
      <c r="B24" s="7">
        <v>3177</v>
      </c>
      <c r="C24" s="7">
        <v>3212</v>
      </c>
      <c r="D24" s="7">
        <v>3000</v>
      </c>
      <c r="E24" s="7">
        <v>2824</v>
      </c>
      <c r="F24" s="7">
        <v>2866</v>
      </c>
      <c r="G24" s="7">
        <v>2817</v>
      </c>
      <c r="H24" s="7">
        <v>2919</v>
      </c>
      <c r="I24" s="7">
        <v>2785</v>
      </c>
      <c r="J24" s="7">
        <v>2820</v>
      </c>
      <c r="K24" s="7">
        <v>3022</v>
      </c>
      <c r="L24" s="7">
        <v>2940</v>
      </c>
      <c r="M24" s="7">
        <v>2915</v>
      </c>
    </row>
    <row r="25" spans="1:13" s="10" customFormat="1" ht="12" customHeight="1" x14ac:dyDescent="0.15">
      <c r="A25" s="10" t="s">
        <v>50</v>
      </c>
      <c r="B25" s="13">
        <f t="shared" ref="B25:M25" si="3">SUM(B$20:B$24)</f>
        <v>31544</v>
      </c>
      <c r="C25" s="13">
        <f t="shared" si="3"/>
        <v>31894</v>
      </c>
      <c r="D25" s="13">
        <f t="shared" si="3"/>
        <v>29792</v>
      </c>
      <c r="E25" s="13">
        <f t="shared" si="3"/>
        <v>28040</v>
      </c>
      <c r="F25" s="13">
        <f t="shared" si="3"/>
        <v>28461</v>
      </c>
      <c r="G25" s="13">
        <f t="shared" si="3"/>
        <v>27970</v>
      </c>
      <c r="H25" s="13">
        <f t="shared" si="3"/>
        <v>28986</v>
      </c>
      <c r="I25" s="13">
        <f t="shared" si="3"/>
        <v>27653</v>
      </c>
      <c r="J25" s="13">
        <f t="shared" si="3"/>
        <v>28004</v>
      </c>
      <c r="K25" s="13">
        <f t="shared" si="3"/>
        <v>30003</v>
      </c>
      <c r="L25" s="13">
        <f t="shared" si="3"/>
        <v>29197</v>
      </c>
      <c r="M25" s="13">
        <f t="shared" si="3"/>
        <v>28950</v>
      </c>
    </row>
    <row r="26" spans="1:13" s="10" customFormat="1" ht="12" customHeight="1" x14ac:dyDescent="0.15">
      <c r="A26" s="10" t="s">
        <v>51</v>
      </c>
      <c r="B26" s="14">
        <f t="shared" ref="B26:M26" si="4">B$18-B$25</f>
        <v>34803</v>
      </c>
      <c r="C26" s="14">
        <f t="shared" si="4"/>
        <v>35191</v>
      </c>
      <c r="D26" s="14">
        <f t="shared" si="4"/>
        <v>32869</v>
      </c>
      <c r="E26" s="14">
        <f t="shared" si="4"/>
        <v>30935</v>
      </c>
      <c r="F26" s="14">
        <f t="shared" si="4"/>
        <v>31399</v>
      </c>
      <c r="G26" s="14">
        <f t="shared" si="4"/>
        <v>30858</v>
      </c>
      <c r="H26" s="14">
        <f t="shared" si="4"/>
        <v>31978</v>
      </c>
      <c r="I26" s="14">
        <f t="shared" si="4"/>
        <v>30511</v>
      </c>
      <c r="J26" s="14">
        <f t="shared" si="4"/>
        <v>30898</v>
      </c>
      <c r="K26" s="14">
        <f t="shared" si="4"/>
        <v>33101</v>
      </c>
      <c r="L26" s="14">
        <f t="shared" si="4"/>
        <v>32211</v>
      </c>
      <c r="M26" s="14">
        <f t="shared" si="4"/>
        <v>31939</v>
      </c>
    </row>
    <row r="27" spans="1:13" ht="12" customHeight="1" x14ac:dyDescent="0.15"/>
    <row r="28" spans="1:13" ht="12" customHeight="1" x14ac:dyDescent="0.15"/>
    <row r="29" spans="1:13" s="10" customFormat="1" ht="12" customHeight="1" x14ac:dyDescent="0.15">
      <c r="A29" s="10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" customHeight="1" x14ac:dyDescent="0.15">
      <c r="A30" s="4" t="s">
        <v>15</v>
      </c>
      <c r="B30" s="6">
        <v>1063</v>
      </c>
      <c r="C30" s="6">
        <v>34868</v>
      </c>
      <c r="D30" s="6">
        <v>70531</v>
      </c>
      <c r="E30" s="6">
        <v>106228</v>
      </c>
      <c r="F30" s="6">
        <v>135771</v>
      </c>
      <c r="G30" s="6">
        <v>169286</v>
      </c>
      <c r="H30" s="6">
        <v>196862</v>
      </c>
      <c r="I30" s="6">
        <v>231234</v>
      </c>
      <c r="J30" s="6">
        <v>263938</v>
      </c>
      <c r="K30" s="6">
        <v>291002</v>
      </c>
      <c r="L30" s="6">
        <v>325018</v>
      </c>
      <c r="M30" s="6">
        <v>363299</v>
      </c>
    </row>
    <row r="31" spans="1:13" ht="12" customHeight="1" x14ac:dyDescent="0.15">
      <c r="A31" s="4" t="s">
        <v>16</v>
      </c>
      <c r="B31" s="5">
        <v>70674</v>
      </c>
      <c r="C31" s="5">
        <v>76171</v>
      </c>
      <c r="D31" s="5">
        <v>71512</v>
      </c>
      <c r="E31" s="5">
        <v>67271</v>
      </c>
      <c r="F31" s="5">
        <v>67952</v>
      </c>
      <c r="G31" s="5">
        <v>66915</v>
      </c>
      <c r="H31" s="5">
        <v>69119</v>
      </c>
      <c r="I31" s="5">
        <v>66286</v>
      </c>
      <c r="J31" s="5">
        <v>66873</v>
      </c>
      <c r="K31" s="5">
        <v>71402</v>
      </c>
      <c r="L31" s="5">
        <v>69894</v>
      </c>
      <c r="M31" s="5">
        <v>69223</v>
      </c>
    </row>
    <row r="32" spans="1:13" ht="12" customHeight="1" x14ac:dyDescent="0.15">
      <c r="A32" s="4" t="s">
        <v>17</v>
      </c>
      <c r="B32" s="7">
        <v>42941</v>
      </c>
      <c r="C32" s="7">
        <v>43418</v>
      </c>
      <c r="D32" s="7">
        <v>40557</v>
      </c>
      <c r="E32" s="7">
        <v>38170</v>
      </c>
      <c r="F32" s="7">
        <v>38743</v>
      </c>
      <c r="G32" s="7">
        <v>38075</v>
      </c>
      <c r="H32" s="7">
        <v>39459</v>
      </c>
      <c r="I32" s="7">
        <v>37645</v>
      </c>
      <c r="J32" s="7">
        <v>38123</v>
      </c>
      <c r="K32" s="7">
        <v>40843</v>
      </c>
      <c r="L32" s="7">
        <v>39745</v>
      </c>
      <c r="M32" s="7">
        <v>39409</v>
      </c>
    </row>
    <row r="33" spans="1:13" s="10" customFormat="1" ht="12" customHeight="1" x14ac:dyDescent="0.15">
      <c r="A33" s="10" t="s">
        <v>18</v>
      </c>
      <c r="B33" s="11">
        <f>SUM(B$30:B$32)</f>
        <v>114678</v>
      </c>
      <c r="C33" s="11">
        <f t="shared" ref="C33:M33" si="5">SUM(C$30:C$32)</f>
        <v>154457</v>
      </c>
      <c r="D33" s="11">
        <f t="shared" si="5"/>
        <v>182600</v>
      </c>
      <c r="E33" s="11">
        <f t="shared" si="5"/>
        <v>211669</v>
      </c>
      <c r="F33" s="11">
        <f t="shared" si="5"/>
        <v>242466</v>
      </c>
      <c r="G33" s="11">
        <f t="shared" si="5"/>
        <v>274276</v>
      </c>
      <c r="H33" s="11">
        <f t="shared" si="5"/>
        <v>305440</v>
      </c>
      <c r="I33" s="11">
        <f t="shared" si="5"/>
        <v>335165</v>
      </c>
      <c r="J33" s="11">
        <f t="shared" si="5"/>
        <v>368934</v>
      </c>
      <c r="K33" s="11">
        <f t="shared" si="5"/>
        <v>403247</v>
      </c>
      <c r="L33" s="11">
        <f t="shared" si="5"/>
        <v>434657</v>
      </c>
      <c r="M33" s="11">
        <f t="shared" si="5"/>
        <v>471931</v>
      </c>
    </row>
    <row r="34" spans="1:13" s="10" customFormat="1" ht="12" customHeight="1" x14ac:dyDescent="0.15">
      <c r="A34" s="10" t="s">
        <v>19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2" customHeight="1" x14ac:dyDescent="0.15">
      <c r="A35" s="4" t="s">
        <v>20</v>
      </c>
      <c r="B35" s="5">
        <v>1254300</v>
      </c>
      <c r="C35" s="5">
        <v>1254300</v>
      </c>
      <c r="D35" s="5">
        <v>1254300</v>
      </c>
      <c r="E35" s="5">
        <v>1254300</v>
      </c>
      <c r="F35" s="5">
        <v>1254300</v>
      </c>
      <c r="G35" s="5">
        <v>1254300</v>
      </c>
      <c r="H35" s="5">
        <v>1254300</v>
      </c>
      <c r="I35" s="5">
        <v>1254300</v>
      </c>
      <c r="J35" s="5">
        <v>1254300</v>
      </c>
      <c r="K35" s="5">
        <v>1254300</v>
      </c>
      <c r="L35" s="5">
        <v>1254300</v>
      </c>
      <c r="M35" s="5">
        <v>1254300</v>
      </c>
    </row>
    <row r="36" spans="1:13" ht="12" customHeight="1" x14ac:dyDescent="0.15">
      <c r="A36" s="4" t="s">
        <v>21</v>
      </c>
      <c r="B36" s="5">
        <v>356800</v>
      </c>
      <c r="C36" s="5">
        <v>356800</v>
      </c>
      <c r="D36" s="5">
        <v>356800</v>
      </c>
      <c r="E36" s="5">
        <v>356800</v>
      </c>
      <c r="F36" s="5">
        <v>356800</v>
      </c>
      <c r="G36" s="5">
        <v>356800</v>
      </c>
      <c r="H36" s="5">
        <v>356800</v>
      </c>
      <c r="I36" s="5">
        <v>356800</v>
      </c>
      <c r="J36" s="5">
        <v>356800</v>
      </c>
      <c r="K36" s="5">
        <v>356800</v>
      </c>
      <c r="L36" s="5">
        <v>356800</v>
      </c>
      <c r="M36" s="5">
        <v>356800</v>
      </c>
    </row>
    <row r="37" spans="1:13" ht="12" customHeight="1" x14ac:dyDescent="0.15">
      <c r="A37" s="4" t="s">
        <v>22</v>
      </c>
      <c r="B37" s="7">
        <v>123500</v>
      </c>
      <c r="C37" s="7">
        <v>123500</v>
      </c>
      <c r="D37" s="7">
        <v>123500</v>
      </c>
      <c r="E37" s="7">
        <v>123500</v>
      </c>
      <c r="F37" s="7">
        <v>123500</v>
      </c>
      <c r="G37" s="7">
        <v>123500</v>
      </c>
      <c r="H37" s="7">
        <v>123500</v>
      </c>
      <c r="I37" s="7">
        <v>123500</v>
      </c>
      <c r="J37" s="7">
        <v>123500</v>
      </c>
      <c r="K37" s="7">
        <v>123500</v>
      </c>
      <c r="L37" s="7">
        <v>123500</v>
      </c>
      <c r="M37" s="7">
        <v>123500</v>
      </c>
    </row>
    <row r="38" spans="1:13" s="10" customFormat="1" ht="12" customHeight="1" x14ac:dyDescent="0.15">
      <c r="A38" s="10" t="s">
        <v>23</v>
      </c>
      <c r="B38" s="13">
        <f>SUM(B$35:B$37)</f>
        <v>1734600</v>
      </c>
      <c r="C38" s="13">
        <f t="shared" ref="C38:L38" si="6">SUM(C$35:C$37)</f>
        <v>1734600</v>
      </c>
      <c r="D38" s="13">
        <f t="shared" si="6"/>
        <v>1734600</v>
      </c>
      <c r="E38" s="13">
        <f t="shared" si="6"/>
        <v>1734600</v>
      </c>
      <c r="F38" s="13">
        <f t="shared" si="6"/>
        <v>1734600</v>
      </c>
      <c r="G38" s="13">
        <f t="shared" si="6"/>
        <v>1734600</v>
      </c>
      <c r="H38" s="13">
        <f t="shared" si="6"/>
        <v>1734600</v>
      </c>
      <c r="I38" s="13">
        <f t="shared" si="6"/>
        <v>1734600</v>
      </c>
      <c r="J38" s="13">
        <f t="shared" si="6"/>
        <v>1734600</v>
      </c>
      <c r="K38" s="13">
        <f t="shared" si="6"/>
        <v>1734600</v>
      </c>
      <c r="L38" s="13">
        <f t="shared" si="6"/>
        <v>1734600</v>
      </c>
      <c r="M38" s="13">
        <f>SUM(M$35:M$37)</f>
        <v>1734600</v>
      </c>
    </row>
    <row r="39" spans="1:13" s="10" customFormat="1" ht="12" customHeight="1" x14ac:dyDescent="0.15">
      <c r="A39" s="10" t="s">
        <v>24</v>
      </c>
      <c r="B39" s="14">
        <f>B$33+B$38</f>
        <v>1849278</v>
      </c>
      <c r="C39" s="14">
        <f t="shared" ref="C39:M39" si="7">C$33+C$38</f>
        <v>1889057</v>
      </c>
      <c r="D39" s="14">
        <f t="shared" si="7"/>
        <v>1917200</v>
      </c>
      <c r="E39" s="14">
        <f t="shared" si="7"/>
        <v>1946269</v>
      </c>
      <c r="F39" s="14">
        <f t="shared" si="7"/>
        <v>1977066</v>
      </c>
      <c r="G39" s="14">
        <f t="shared" si="7"/>
        <v>2008876</v>
      </c>
      <c r="H39" s="14">
        <f t="shared" si="7"/>
        <v>2040040</v>
      </c>
      <c r="I39" s="14">
        <f t="shared" si="7"/>
        <v>2069765</v>
      </c>
      <c r="J39" s="14">
        <f t="shared" si="7"/>
        <v>2103534</v>
      </c>
      <c r="K39" s="14">
        <f t="shared" si="7"/>
        <v>2137847</v>
      </c>
      <c r="L39" s="14">
        <f t="shared" si="7"/>
        <v>2169257</v>
      </c>
      <c r="M39" s="14">
        <f t="shared" si="7"/>
        <v>2206531</v>
      </c>
    </row>
    <row r="40" spans="1:13" s="10" customFormat="1" ht="12" customHeight="1" x14ac:dyDescent="0.15">
      <c r="A40" s="10" t="s">
        <v>25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" customHeight="1" x14ac:dyDescent="0.15">
      <c r="A41" s="4" t="s">
        <v>26</v>
      </c>
      <c r="B41" s="6">
        <v>35570</v>
      </c>
      <c r="C41" s="6">
        <v>43079</v>
      </c>
      <c r="D41" s="6">
        <v>40788</v>
      </c>
      <c r="E41" s="6">
        <v>38337</v>
      </c>
      <c r="F41" s="6">
        <v>38417</v>
      </c>
      <c r="G41" s="6">
        <v>37958</v>
      </c>
      <c r="H41" s="6">
        <v>38994</v>
      </c>
      <c r="I41" s="6">
        <v>37720</v>
      </c>
      <c r="J41" s="6">
        <v>37816</v>
      </c>
      <c r="K41" s="6">
        <v>40148</v>
      </c>
      <c r="L41" s="6">
        <v>39689</v>
      </c>
      <c r="M41" s="6">
        <v>39230</v>
      </c>
    </row>
    <row r="42" spans="1:13" ht="12" customHeight="1" x14ac:dyDescent="0.15">
      <c r="A42" s="4" t="s">
        <v>27</v>
      </c>
      <c r="B42" s="7">
        <v>44305</v>
      </c>
      <c r="C42" s="7">
        <v>41384</v>
      </c>
      <c r="D42" s="7">
        <v>38949</v>
      </c>
      <c r="E42" s="7">
        <v>39534</v>
      </c>
      <c r="F42" s="7">
        <v>38852</v>
      </c>
      <c r="G42" s="7">
        <v>40263</v>
      </c>
      <c r="H42" s="7">
        <v>38413</v>
      </c>
      <c r="I42" s="7">
        <v>38901</v>
      </c>
      <c r="J42" s="7">
        <v>41676</v>
      </c>
      <c r="K42" s="7">
        <v>40556</v>
      </c>
      <c r="L42" s="7">
        <v>40214</v>
      </c>
      <c r="M42" s="7">
        <v>46008</v>
      </c>
    </row>
    <row r="43" spans="1:13" s="10" customFormat="1" ht="12" customHeight="1" x14ac:dyDescent="0.15">
      <c r="A43" s="10" t="s">
        <v>28</v>
      </c>
      <c r="B43" s="11">
        <f>SUM(B$41:B$42)</f>
        <v>79875</v>
      </c>
      <c r="C43" s="11">
        <f t="shared" ref="C43:M43" si="8">SUM(C$41:C$42)</f>
        <v>84463</v>
      </c>
      <c r="D43" s="11">
        <f t="shared" si="8"/>
        <v>79737</v>
      </c>
      <c r="E43" s="11">
        <f t="shared" si="8"/>
        <v>77871</v>
      </c>
      <c r="F43" s="11">
        <f t="shared" si="8"/>
        <v>77269</v>
      </c>
      <c r="G43" s="11">
        <f t="shared" si="8"/>
        <v>78221</v>
      </c>
      <c r="H43" s="11">
        <f t="shared" si="8"/>
        <v>77407</v>
      </c>
      <c r="I43" s="11">
        <f t="shared" si="8"/>
        <v>76621</v>
      </c>
      <c r="J43" s="11">
        <f t="shared" si="8"/>
        <v>79492</v>
      </c>
      <c r="K43" s="11">
        <f t="shared" si="8"/>
        <v>80704</v>
      </c>
      <c r="L43" s="11">
        <f t="shared" si="8"/>
        <v>79903</v>
      </c>
      <c r="M43" s="11">
        <f t="shared" si="8"/>
        <v>85238</v>
      </c>
    </row>
    <row r="44" spans="1:13" s="10" customFormat="1" ht="12" customHeight="1" x14ac:dyDescent="0.15">
      <c r="A44" s="10" t="s">
        <v>29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" customHeight="1" x14ac:dyDescent="0.15">
      <c r="A45" s="4" t="s">
        <v>30</v>
      </c>
      <c r="B45" s="5">
        <v>1734600</v>
      </c>
      <c r="C45" s="5">
        <v>1734600</v>
      </c>
      <c r="D45" s="5">
        <v>1734600</v>
      </c>
      <c r="E45" s="5">
        <v>1734600</v>
      </c>
      <c r="F45" s="5">
        <v>1734600</v>
      </c>
      <c r="G45" s="5">
        <v>1734600</v>
      </c>
      <c r="H45" s="5">
        <v>1734600</v>
      </c>
      <c r="I45" s="5">
        <v>1734600</v>
      </c>
      <c r="J45" s="5">
        <v>1734600</v>
      </c>
      <c r="K45" s="5">
        <v>1734600</v>
      </c>
      <c r="L45" s="5">
        <v>1734600</v>
      </c>
      <c r="M45" s="5">
        <v>1734600</v>
      </c>
    </row>
    <row r="46" spans="1:13" ht="12" customHeight="1" x14ac:dyDescent="0.15">
      <c r="A46" s="4" t="s">
        <v>31</v>
      </c>
      <c r="B46" s="7">
        <v>34803</v>
      </c>
      <c r="C46" s="7">
        <v>69994</v>
      </c>
      <c r="D46" s="7">
        <v>102863</v>
      </c>
      <c r="E46" s="7">
        <v>133798</v>
      </c>
      <c r="F46" s="7">
        <v>165197</v>
      </c>
      <c r="G46" s="7">
        <v>196055</v>
      </c>
      <c r="H46" s="7">
        <v>228033</v>
      </c>
      <c r="I46" s="7">
        <v>258544</v>
      </c>
      <c r="J46" s="7">
        <v>289442</v>
      </c>
      <c r="K46" s="7">
        <v>322543</v>
      </c>
      <c r="L46" s="7">
        <v>354754</v>
      </c>
      <c r="M46" s="7">
        <v>386693</v>
      </c>
    </row>
    <row r="47" spans="1:13" s="10" customFormat="1" ht="12" customHeight="1" x14ac:dyDescent="0.15">
      <c r="A47" s="10" t="s">
        <v>32</v>
      </c>
      <c r="B47" s="13">
        <f>SUM(B$45:B$46)</f>
        <v>1769403</v>
      </c>
      <c r="C47" s="13">
        <f t="shared" ref="C47:M47" si="9">SUM(C$45:C$46)</f>
        <v>1804594</v>
      </c>
      <c r="D47" s="13">
        <f t="shared" si="9"/>
        <v>1837463</v>
      </c>
      <c r="E47" s="13">
        <f t="shared" si="9"/>
        <v>1868398</v>
      </c>
      <c r="F47" s="13">
        <f t="shared" si="9"/>
        <v>1899797</v>
      </c>
      <c r="G47" s="13">
        <f t="shared" si="9"/>
        <v>1930655</v>
      </c>
      <c r="H47" s="13">
        <f t="shared" si="9"/>
        <v>1962633</v>
      </c>
      <c r="I47" s="13">
        <f t="shared" si="9"/>
        <v>1993144</v>
      </c>
      <c r="J47" s="13">
        <f t="shared" si="9"/>
        <v>2024042</v>
      </c>
      <c r="K47" s="13">
        <f t="shared" si="9"/>
        <v>2057143</v>
      </c>
      <c r="L47" s="13">
        <f t="shared" si="9"/>
        <v>2089354</v>
      </c>
      <c r="M47" s="13">
        <f t="shared" si="9"/>
        <v>2121293</v>
      </c>
    </row>
    <row r="48" spans="1:13" s="10" customFormat="1" ht="12" customHeight="1" x14ac:dyDescent="0.15">
      <c r="A48" s="10" t="s">
        <v>24</v>
      </c>
      <c r="B48" s="14">
        <f>B$43+B$47</f>
        <v>1849278</v>
      </c>
      <c r="C48" s="14">
        <f t="shared" ref="C48:M48" si="10">C$43+C$47</f>
        <v>1889057</v>
      </c>
      <c r="D48" s="14">
        <f t="shared" si="10"/>
        <v>1917200</v>
      </c>
      <c r="E48" s="14">
        <f t="shared" si="10"/>
        <v>1946269</v>
      </c>
      <c r="F48" s="14">
        <f t="shared" si="10"/>
        <v>1977066</v>
      </c>
      <c r="G48" s="14">
        <f t="shared" si="10"/>
        <v>2008876</v>
      </c>
      <c r="H48" s="14">
        <f t="shared" si="10"/>
        <v>2040040</v>
      </c>
      <c r="I48" s="14">
        <f t="shared" si="10"/>
        <v>2069765</v>
      </c>
      <c r="J48" s="14">
        <f t="shared" si="10"/>
        <v>2103534</v>
      </c>
      <c r="K48" s="14">
        <f t="shared" si="10"/>
        <v>2137847</v>
      </c>
      <c r="L48" s="14">
        <f t="shared" si="10"/>
        <v>2169257</v>
      </c>
      <c r="M48" s="14">
        <f t="shared" si="10"/>
        <v>2206531</v>
      </c>
    </row>
  </sheetData>
  <mergeCells count="1">
    <mergeCell ref="C2:L3"/>
  </mergeCells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 1</vt:lpstr>
      <vt:lpstr>Location 2</vt:lpstr>
      <vt:lpstr>Location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pgtom</cp:lastModifiedBy>
  <dcterms:created xsi:type="dcterms:W3CDTF">2013-07-23T15:17:01Z</dcterms:created>
  <dcterms:modified xsi:type="dcterms:W3CDTF">2014-03-19T14:11:53Z</dcterms:modified>
</cp:coreProperties>
</file>